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B855C808-0E53-4365-8017-2232BA3EA32E}" xr6:coauthVersionLast="47" xr6:coauthVersionMax="47" xr10:uidLastSave="{00000000-0000-0000-0000-000000000000}"/>
  <bookViews>
    <workbookView xWindow="6405" yWindow="2745" windowWidth="28020" windowHeight="24810" xr2:uid="{00000000-000D-0000-FFFF-FFFF00000000}"/>
  </bookViews>
  <sheets>
    <sheet name="RSA暗号" sheetId="2" r:id="rId1"/>
  </sheets>
  <definedNames>
    <definedName name="d">RSA暗号!$C$8</definedName>
    <definedName name="de">RSA暗号!$M:$M</definedName>
    <definedName name="d候補">RSA暗号!$L:$L</definedName>
    <definedName name="e">RSA暗号!$C$7</definedName>
    <definedName name="n">RSA暗号!$C$5</definedName>
    <definedName name="p">RSA暗号!$C$3</definedName>
    <definedName name="q">RSA暗号!$C$4</definedName>
    <definedName name="φ">RSA暗号!$C$6</definedName>
    <definedName name="暗号文d_mod_n">RSA暗号!$Q$1</definedName>
    <definedName name="原文e_mod_n">RSA暗号!$P$1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 l="1" a="1"/>
  <c r="C6" i="2" s="1"/>
  <c r="C5" i="2"/>
  <c r="B6" i="2" s="1"/>
  <c r="G3" i="2"/>
  <c r="D5" i="2" l="1"/>
  <c r="D7" i="2"/>
  <c r="M191" i="2"/>
  <c r="M188" i="2"/>
  <c r="M138" i="2"/>
  <c r="M103" i="2"/>
  <c r="M71" i="2"/>
  <c r="M42" i="2"/>
  <c r="M18" i="2"/>
  <c r="M2" i="2"/>
  <c r="M129" i="2"/>
  <c r="M65" i="2"/>
  <c r="M15" i="2"/>
  <c r="M1" i="2"/>
  <c r="M60" i="2"/>
  <c r="M14" i="2"/>
  <c r="M122" i="2"/>
  <c r="M58" i="2"/>
  <c r="M87" i="2"/>
  <c r="M10" i="2"/>
  <c r="M154" i="2"/>
  <c r="M50" i="2"/>
  <c r="M180" i="2"/>
  <c r="M97" i="2"/>
  <c r="M39" i="2"/>
  <c r="M33" i="2"/>
  <c r="M119" i="2"/>
  <c r="M55" i="2"/>
  <c r="M172" i="2"/>
  <c r="M124" i="2"/>
  <c r="M92" i="2"/>
  <c r="M34" i="2"/>
  <c r="M90" i="2"/>
  <c r="M12" i="2"/>
  <c r="M156" i="2"/>
  <c r="M28" i="2"/>
  <c r="M113" i="2"/>
  <c r="M26" i="2"/>
  <c r="M145" i="2"/>
  <c r="M76" i="2"/>
  <c r="M6" i="2"/>
  <c r="M140" i="2"/>
  <c r="M74" i="2"/>
  <c r="M20" i="2"/>
  <c r="M161" i="2"/>
  <c r="M81" i="2"/>
  <c r="M7" i="2"/>
  <c r="M108" i="2"/>
  <c r="M49" i="2"/>
  <c r="M23" i="2"/>
  <c r="M106" i="2"/>
  <c r="M44" i="2"/>
  <c r="M4" i="2"/>
  <c r="M135" i="2"/>
  <c r="M151" i="2"/>
  <c r="M167" i="2"/>
  <c r="M196" i="2"/>
  <c r="M66" i="2"/>
  <c r="M82" i="2"/>
  <c r="M98" i="2"/>
  <c r="M114" i="2"/>
  <c r="M130" i="2"/>
  <c r="M146" i="2"/>
  <c r="M162" i="2"/>
  <c r="M169" i="2"/>
  <c r="M175" i="2"/>
  <c r="M25" i="2"/>
  <c r="M41" i="2"/>
  <c r="M57" i="2"/>
  <c r="M73" i="2"/>
  <c r="M89" i="2"/>
  <c r="M105" i="2"/>
  <c r="M121" i="2"/>
  <c r="M137" i="2"/>
  <c r="M153" i="2"/>
  <c r="M177" i="2"/>
  <c r="M183" i="2"/>
  <c r="P2" i="2"/>
  <c r="P3" i="2" s="1"/>
  <c r="P4" i="2" s="1"/>
  <c r="P5" i="2" s="1"/>
  <c r="P6" i="2" s="1"/>
  <c r="P7" i="2" s="1"/>
  <c r="P8" i="2" s="1"/>
  <c r="P9" i="2" s="1"/>
  <c r="P10" i="2" s="1"/>
  <c r="P11" i="2" s="1"/>
  <c r="M17" i="2"/>
  <c r="M36" i="2"/>
  <c r="M52" i="2"/>
  <c r="M68" i="2"/>
  <c r="M84" i="2"/>
  <c r="M100" i="2"/>
  <c r="M116" i="2"/>
  <c r="M132" i="2"/>
  <c r="M148" i="2"/>
  <c r="M164" i="2"/>
  <c r="M185" i="2"/>
  <c r="M198" i="2"/>
  <c r="M190" i="2"/>
  <c r="M182" i="2"/>
  <c r="M174" i="2"/>
  <c r="M166" i="2"/>
  <c r="M158" i="2"/>
  <c r="M150" i="2"/>
  <c r="M142" i="2"/>
  <c r="M134" i="2"/>
  <c r="M126" i="2"/>
  <c r="M118" i="2"/>
  <c r="M110" i="2"/>
  <c r="M102" i="2"/>
  <c r="M94" i="2"/>
  <c r="M86" i="2"/>
  <c r="M78" i="2"/>
  <c r="M70" i="2"/>
  <c r="M62" i="2"/>
  <c r="M54" i="2"/>
  <c r="M46" i="2"/>
  <c r="M38" i="2"/>
  <c r="M30" i="2"/>
  <c r="M195" i="2"/>
  <c r="M187" i="2"/>
  <c r="M179" i="2"/>
  <c r="M171" i="2"/>
  <c r="M163" i="2"/>
  <c r="M155" i="2"/>
  <c r="M147" i="2"/>
  <c r="M139" i="2"/>
  <c r="M131" i="2"/>
  <c r="M123" i="2"/>
  <c r="M115" i="2"/>
  <c r="M107" i="2"/>
  <c r="M99" i="2"/>
  <c r="M91" i="2"/>
  <c r="M83" i="2"/>
  <c r="M75" i="2"/>
  <c r="M67" i="2"/>
  <c r="M59" i="2"/>
  <c r="M51" i="2"/>
  <c r="M43" i="2"/>
  <c r="M35" i="2"/>
  <c r="M27" i="2"/>
  <c r="M19" i="2"/>
  <c r="M11" i="2"/>
  <c r="M3" i="2"/>
  <c r="M200" i="2"/>
  <c r="M192" i="2"/>
  <c r="M184" i="2"/>
  <c r="M176" i="2"/>
  <c r="M168" i="2"/>
  <c r="M160" i="2"/>
  <c r="M152" i="2"/>
  <c r="M144" i="2"/>
  <c r="M136" i="2"/>
  <c r="M128" i="2"/>
  <c r="M120" i="2"/>
  <c r="M112" i="2"/>
  <c r="M104" i="2"/>
  <c r="M96" i="2"/>
  <c r="M88" i="2"/>
  <c r="M80" i="2"/>
  <c r="M72" i="2"/>
  <c r="M64" i="2"/>
  <c r="M56" i="2"/>
  <c r="M48" i="2"/>
  <c r="M40" i="2"/>
  <c r="M32" i="2"/>
  <c r="M24" i="2"/>
  <c r="M16" i="2"/>
  <c r="M8" i="2"/>
  <c r="M186" i="2"/>
  <c r="M197" i="2"/>
  <c r="M189" i="2"/>
  <c r="M181" i="2"/>
  <c r="M173" i="2"/>
  <c r="M165" i="2"/>
  <c r="M157" i="2"/>
  <c r="M149" i="2"/>
  <c r="M141" i="2"/>
  <c r="M133" i="2"/>
  <c r="M125" i="2"/>
  <c r="M117" i="2"/>
  <c r="M109" i="2"/>
  <c r="M101" i="2"/>
  <c r="M93" i="2"/>
  <c r="M85" i="2"/>
  <c r="M77" i="2"/>
  <c r="M69" i="2"/>
  <c r="M61" i="2"/>
  <c r="M53" i="2"/>
  <c r="M45" i="2"/>
  <c r="M37" i="2"/>
  <c r="M29" i="2"/>
  <c r="M21" i="2"/>
  <c r="M13" i="2"/>
  <c r="M5" i="2"/>
  <c r="M194" i="2"/>
  <c r="M178" i="2"/>
  <c r="M170" i="2"/>
  <c r="M9" i="2"/>
  <c r="M22" i="2"/>
  <c r="M31" i="2"/>
  <c r="M47" i="2"/>
  <c r="M63" i="2"/>
  <c r="M79" i="2"/>
  <c r="M95" i="2"/>
  <c r="M111" i="2"/>
  <c r="M127" i="2"/>
  <c r="M143" i="2"/>
  <c r="M159" i="2"/>
  <c r="M193" i="2"/>
  <c r="M199" i="2"/>
  <c r="P12" i="2" l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P74" i="2" s="1"/>
  <c r="P75" i="2" s="1"/>
  <c r="P76" i="2" s="1"/>
  <c r="P77" i="2" s="1"/>
  <c r="P78" i="2" s="1"/>
  <c r="P79" i="2" s="1"/>
  <c r="P80" i="2" s="1"/>
  <c r="P81" i="2" s="1"/>
  <c r="P82" i="2" s="1"/>
  <c r="P83" i="2" s="1"/>
  <c r="P84" i="2" s="1"/>
  <c r="P85" i="2" s="1"/>
  <c r="P86" i="2" s="1"/>
  <c r="P87" i="2" s="1"/>
  <c r="P88" i="2" s="1"/>
  <c r="P89" i="2" s="1"/>
  <c r="P90" i="2" s="1"/>
  <c r="P91" i="2" s="1"/>
  <c r="P92" i="2" s="1"/>
  <c r="P93" i="2" s="1"/>
  <c r="P94" i="2" s="1"/>
  <c r="P95" i="2" s="1"/>
  <c r="P96" i="2" s="1"/>
  <c r="P97" i="2" s="1"/>
  <c r="P98" i="2" s="1"/>
  <c r="P99" i="2" s="1"/>
  <c r="P100" i="2" s="1"/>
  <c r="P101" i="2" s="1"/>
  <c r="P102" i="2" s="1"/>
  <c r="P103" i="2" s="1"/>
  <c r="P104" i="2" s="1"/>
  <c r="P105" i="2" s="1"/>
  <c r="P106" i="2" s="1"/>
  <c r="P107" i="2" s="1"/>
  <c r="P108" i="2" s="1"/>
  <c r="P109" i="2" s="1"/>
  <c r="P110" i="2" s="1"/>
  <c r="P111" i="2" s="1"/>
  <c r="P112" i="2" s="1"/>
  <c r="P113" i="2" s="1"/>
  <c r="P114" i="2" s="1"/>
  <c r="P115" i="2" s="1"/>
  <c r="P116" i="2" s="1"/>
  <c r="P117" i="2" s="1"/>
  <c r="P118" i="2" s="1"/>
  <c r="P119" i="2" s="1"/>
  <c r="P120" i="2" s="1"/>
  <c r="P121" i="2" s="1"/>
  <c r="P122" i="2" s="1"/>
  <c r="P123" i="2" s="1"/>
  <c r="P124" i="2" s="1"/>
  <c r="P125" i="2" s="1"/>
  <c r="P126" i="2" s="1"/>
  <c r="P127" i="2" s="1"/>
  <c r="P128" i="2" s="1"/>
  <c r="P129" i="2" s="1"/>
  <c r="P130" i="2" s="1"/>
  <c r="P131" i="2" s="1"/>
  <c r="P132" i="2" s="1"/>
  <c r="P133" i="2" s="1"/>
  <c r="P134" i="2" s="1"/>
  <c r="P135" i="2" s="1"/>
  <c r="P136" i="2" s="1"/>
  <c r="P137" i="2" s="1"/>
  <c r="P138" i="2" s="1"/>
  <c r="P139" i="2" s="1"/>
  <c r="P140" i="2" s="1"/>
  <c r="P141" i="2" s="1"/>
  <c r="P142" i="2" s="1"/>
  <c r="P143" i="2" s="1"/>
  <c r="P144" i="2" s="1"/>
  <c r="P145" i="2" s="1"/>
  <c r="P146" i="2" s="1"/>
  <c r="P147" i="2" s="1"/>
  <c r="P148" i="2" s="1"/>
  <c r="P149" i="2" s="1"/>
  <c r="P150" i="2" s="1"/>
  <c r="P151" i="2" s="1"/>
  <c r="P152" i="2" s="1"/>
  <c r="P153" i="2" s="1"/>
  <c r="P154" i="2" s="1"/>
  <c r="P155" i="2" s="1"/>
  <c r="P156" i="2" s="1"/>
  <c r="P157" i="2" s="1"/>
  <c r="P158" i="2" s="1"/>
  <c r="P159" i="2" s="1"/>
  <c r="P160" i="2" s="1"/>
  <c r="P161" i="2" s="1"/>
  <c r="P162" i="2" s="1"/>
  <c r="P163" i="2" s="1"/>
  <c r="P164" i="2" s="1"/>
  <c r="P165" i="2" s="1"/>
  <c r="P166" i="2" s="1"/>
  <c r="P167" i="2" s="1"/>
  <c r="P168" i="2" s="1"/>
  <c r="P169" i="2" s="1"/>
  <c r="P170" i="2" s="1"/>
  <c r="P171" i="2" s="1"/>
  <c r="P172" i="2" s="1"/>
  <c r="P173" i="2" s="1"/>
  <c r="P174" i="2" s="1"/>
  <c r="P175" i="2" s="1"/>
  <c r="P176" i="2" s="1"/>
  <c r="P177" i="2" s="1"/>
  <c r="P178" i="2" s="1"/>
  <c r="P179" i="2" s="1"/>
  <c r="P180" i="2" s="1"/>
  <c r="P181" i="2" s="1"/>
  <c r="P182" i="2" s="1"/>
  <c r="P183" i="2" s="1"/>
  <c r="P184" i="2" s="1"/>
  <c r="P185" i="2" s="1"/>
  <c r="P186" i="2" s="1"/>
  <c r="P187" i="2" s="1"/>
  <c r="P188" i="2" s="1"/>
  <c r="P189" i="2" s="1"/>
  <c r="P190" i="2" s="1"/>
  <c r="P191" i="2" s="1"/>
  <c r="P192" i="2" s="1"/>
  <c r="P193" i="2" s="1"/>
  <c r="P194" i="2" s="1"/>
  <c r="P195" i="2" s="1"/>
  <c r="P196" i="2" s="1"/>
  <c r="P197" i="2" s="1"/>
  <c r="P198" i="2" s="1"/>
  <c r="P199" i="2" s="1"/>
  <c r="P200" i="2" s="1"/>
  <c r="C8" i="2"/>
  <c r="H3" i="2" l="1"/>
  <c r="Q2" i="2" s="1"/>
  <c r="Q3" i="2" s="1"/>
  <c r="Q4" i="2" s="1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Q105" i="2" s="1"/>
  <c r="Q106" i="2" s="1"/>
  <c r="Q107" i="2" s="1"/>
  <c r="Q108" i="2" s="1"/>
  <c r="Q109" i="2" s="1"/>
  <c r="Q110" i="2" s="1"/>
  <c r="Q111" i="2" s="1"/>
  <c r="Q112" i="2" s="1"/>
  <c r="Q113" i="2" s="1"/>
  <c r="Q114" i="2" s="1"/>
  <c r="Q115" i="2" s="1"/>
  <c r="Q116" i="2" s="1"/>
  <c r="Q117" i="2" s="1"/>
  <c r="Q118" i="2" s="1"/>
  <c r="Q119" i="2" s="1"/>
  <c r="Q120" i="2" s="1"/>
  <c r="Q121" i="2" s="1"/>
  <c r="Q122" i="2" s="1"/>
  <c r="Q123" i="2" s="1"/>
  <c r="Q124" i="2" s="1"/>
  <c r="Q125" i="2" s="1"/>
  <c r="Q126" i="2" s="1"/>
  <c r="Q127" i="2" s="1"/>
  <c r="Q128" i="2" s="1"/>
  <c r="Q129" i="2" s="1"/>
  <c r="Q130" i="2" s="1"/>
  <c r="Q131" i="2" s="1"/>
  <c r="Q132" i="2" l="1"/>
  <c r="Q133" i="2" s="1"/>
  <c r="Q134" i="2" s="1"/>
  <c r="Q135" i="2" s="1"/>
  <c r="Q136" i="2" s="1"/>
  <c r="Q137" i="2" s="1"/>
  <c r="Q138" i="2" s="1"/>
  <c r="Q139" i="2" s="1"/>
  <c r="Q140" i="2" s="1"/>
  <c r="Q141" i="2" s="1"/>
  <c r="Q142" i="2" s="1"/>
  <c r="Q143" i="2" s="1"/>
  <c r="Q144" i="2" s="1"/>
  <c r="Q145" i="2" s="1"/>
  <c r="Q146" i="2" s="1"/>
  <c r="Q147" i="2" s="1"/>
  <c r="Q148" i="2" s="1"/>
  <c r="Q149" i="2" s="1"/>
  <c r="Q150" i="2" s="1"/>
  <c r="Q151" i="2" s="1"/>
  <c r="Q152" i="2" s="1"/>
  <c r="Q153" i="2" s="1"/>
  <c r="Q154" i="2" s="1"/>
  <c r="Q155" i="2" s="1"/>
  <c r="Q156" i="2" s="1"/>
  <c r="Q157" i="2" s="1"/>
  <c r="Q158" i="2" s="1"/>
  <c r="Q159" i="2" s="1"/>
  <c r="Q160" i="2" s="1"/>
  <c r="Q161" i="2" s="1"/>
  <c r="Q162" i="2" s="1"/>
  <c r="Q163" i="2" s="1"/>
  <c r="Q164" i="2" s="1"/>
  <c r="Q165" i="2" s="1"/>
  <c r="Q166" i="2" s="1"/>
  <c r="Q167" i="2" s="1"/>
  <c r="Q168" i="2" s="1"/>
  <c r="Q169" i="2" s="1"/>
  <c r="Q170" i="2" s="1"/>
  <c r="Q171" i="2" s="1"/>
  <c r="Q172" i="2" s="1"/>
  <c r="Q173" i="2" s="1"/>
  <c r="Q174" i="2" s="1"/>
  <c r="Q175" i="2" s="1"/>
  <c r="Q176" i="2" s="1"/>
  <c r="Q177" i="2" s="1"/>
  <c r="Q178" i="2" s="1"/>
  <c r="Q179" i="2" s="1"/>
  <c r="Q180" i="2" s="1"/>
  <c r="Q181" i="2" s="1"/>
  <c r="Q182" i="2" s="1"/>
  <c r="Q183" i="2" s="1"/>
  <c r="Q184" i="2" s="1"/>
  <c r="Q185" i="2" s="1"/>
  <c r="Q186" i="2" s="1"/>
  <c r="Q187" i="2" s="1"/>
  <c r="Q188" i="2" s="1"/>
  <c r="Q189" i="2" s="1"/>
  <c r="Q190" i="2" s="1"/>
  <c r="Q191" i="2" s="1"/>
  <c r="Q192" i="2" s="1"/>
  <c r="Q193" i="2" s="1"/>
  <c r="Q194" i="2" s="1"/>
  <c r="Q195" i="2" s="1"/>
  <c r="Q196" i="2" s="1"/>
  <c r="Q197" i="2" s="1"/>
  <c r="Q198" i="2" s="1"/>
  <c r="Q199" i="2" s="1"/>
  <c r="Q200" i="2" s="1"/>
  <c r="I3" i="2" l="1"/>
  <c r="J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<sst xmlns="http://schemas.openxmlformats.org/spreadsheetml/2006/main" count="26" uniqueCount="23">
  <si>
    <t>パラメーター</t>
    <phoneticPr fontId="3"/>
  </si>
  <si>
    <t>値</t>
    <rPh sb="0" eb="1">
      <t>アタイ</t>
    </rPh>
    <phoneticPr fontId="3"/>
  </si>
  <si>
    <t>文字</t>
    <rPh sb="0" eb="2">
      <t>モジ</t>
    </rPh>
    <phoneticPr fontId="3"/>
  </si>
  <si>
    <t>原文</t>
    <rPh sb="0" eb="2">
      <t>ゲンブン</t>
    </rPh>
    <phoneticPr fontId="3"/>
  </si>
  <si>
    <t>暗号文</t>
    <rPh sb="0" eb="3">
      <t>アンゴウブン</t>
    </rPh>
    <phoneticPr fontId="3"/>
  </si>
  <si>
    <t>平文</t>
    <rPh sb="0" eb="2">
      <t>ヘイブン</t>
    </rPh>
    <phoneticPr fontId="3"/>
  </si>
  <si>
    <t>p</t>
    <phoneticPr fontId="3"/>
  </si>
  <si>
    <t>素数を入れる</t>
    <rPh sb="0" eb="2">
      <t>ソスウ</t>
    </rPh>
    <rPh sb="3" eb="4">
      <t>イ</t>
    </rPh>
    <phoneticPr fontId="3"/>
  </si>
  <si>
    <t>a</t>
    <phoneticPr fontId="3"/>
  </si>
  <si>
    <t>q</t>
    <phoneticPr fontId="3"/>
  </si>
  <si>
    <t>公開鍵2</t>
    <rPh sb="0" eb="3">
      <t>コウカイカギ</t>
    </rPh>
    <phoneticPr fontId="3"/>
  </si>
  <si>
    <t>n</t>
    <phoneticPr fontId="3"/>
  </si>
  <si>
    <t>計算で求まる</t>
    <rPh sb="0" eb="2">
      <t>ケイサン</t>
    </rPh>
    <rPh sb="3" eb="4">
      <t>モト</t>
    </rPh>
    <phoneticPr fontId="3"/>
  </si>
  <si>
    <t>公開鍵</t>
    <rPh sb="0" eb="3">
      <t>コウカイカギ</t>
    </rPh>
    <phoneticPr fontId="3"/>
  </si>
  <si>
    <t>e</t>
    <phoneticPr fontId="3"/>
  </si>
  <si>
    <t>秘密鍵</t>
    <rPh sb="0" eb="3">
      <t>ヒミツカギ</t>
    </rPh>
    <phoneticPr fontId="3"/>
  </si>
  <si>
    <t>d</t>
    <phoneticPr fontId="3"/>
  </si>
  <si>
    <t>乗数</t>
    <rPh sb="0" eb="2">
      <t>ジョウスウ</t>
    </rPh>
    <phoneticPr fontId="3"/>
  </si>
  <si>
    <r>
      <t>原文</t>
    </r>
    <r>
      <rPr>
        <b/>
        <vertAlign val="superscript"/>
        <sz val="11"/>
        <color theme="1"/>
        <rFont val="メイリオ"/>
        <family val="3"/>
        <charset val="128"/>
      </rPr>
      <t>e</t>
    </r>
    <r>
      <rPr>
        <b/>
        <sz val="11"/>
        <color theme="1"/>
        <rFont val="メイリオ"/>
        <family val="3"/>
        <charset val="128"/>
      </rPr>
      <t xml:space="preserve"> mod n</t>
    </r>
    <rPh sb="0" eb="2">
      <t>ゲンブン</t>
    </rPh>
    <phoneticPr fontId="3"/>
  </si>
  <si>
    <r>
      <t>暗号文</t>
    </r>
    <r>
      <rPr>
        <b/>
        <vertAlign val="superscript"/>
        <sz val="11"/>
        <color theme="1"/>
        <rFont val="メイリオ"/>
        <family val="3"/>
        <charset val="128"/>
      </rPr>
      <t>d</t>
    </r>
    <r>
      <rPr>
        <b/>
        <sz val="11"/>
        <color theme="1"/>
        <rFont val="メイリオ"/>
        <family val="3"/>
        <charset val="128"/>
      </rPr>
      <t xml:space="preserve"> mod n</t>
    </r>
    <rPh sb="0" eb="2">
      <t>アンゴウ</t>
    </rPh>
    <rPh sb="2" eb="3">
      <t>ブン</t>
    </rPh>
    <phoneticPr fontId="3"/>
  </si>
  <si>
    <t>右の表でd×e mod φ(n)が1になるもの</t>
    <rPh sb="0" eb="1">
      <t>ミギ</t>
    </rPh>
    <rPh sb="2" eb="3">
      <t>ヒョウ</t>
    </rPh>
    <phoneticPr fontId="3"/>
  </si>
  <si>
    <t>ASCII文字を入力</t>
    <rPh sb="5" eb="7">
      <t>モジ</t>
    </rPh>
    <rPh sb="8" eb="10">
      <t>ニュウリョク</t>
    </rPh>
    <phoneticPr fontId="1"/>
  </si>
  <si>
    <t>公開鍵で暗号化</t>
    <rPh sb="0" eb="2">
      <t>コウカイ</t>
    </rPh>
    <rPh sb="2" eb="3">
      <t>カギ</t>
    </rPh>
    <rPh sb="4" eb="7">
      <t>アンゴウカ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</si>
</sst>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乗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vertAlign val="superscript"/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4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2" borderId="10" xfId="1" applyFont="1" applyFill="1" applyBorder="1">
      <alignment vertical="center"/>
    </xf>
    <xf numFmtId="0" fontId="4" fillId="0" borderId="0" xfId="1" applyFont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2" borderId="12" xfId="1" applyFont="1" applyFill="1" applyBorder="1">
      <alignment vertical="center"/>
    </xf>
    <xf numFmtId="0" fontId="5" fillId="0" borderId="0" xfId="1" applyFont="1" applyBorder="1" applyAlignment="1">
      <alignment horizontal="left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173940D3-5481-4CEC-8F1B-5C01E8E03C53}"/>
  </cellStyles>
  <dxfs count="5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8FD8-B324-4A15-9212-3B7ACFED004B}">
  <dimension ref="A1:Q215"/>
  <sheetViews>
    <sheetView showGridLines="0" tabSelected="1" zoomScaleNormal="100" workbookViewId="0">
      <selection activeCell="I11" sqref="I11"/>
    </sheetView>
  </sheetViews>
  <sheetFormatPr defaultRowHeight="18.75" x14ac:dyDescent="0.4"/>
  <cols>
    <col min="1" max="1" width="13.5" style="1" customWidth="1"/>
    <col min="2" max="2" width="20.375" style="2" customWidth="1"/>
    <col min="3" max="3" width="8.5" style="1" customWidth="1"/>
    <col min="4" max="4" width="16.5" style="1" customWidth="1"/>
    <col min="5" max="5" width="7.5" style="1" customWidth="1"/>
    <col min="6" max="10" width="12.625" style="1" customWidth="1"/>
    <col min="11" max="11" width="7.625" style="1" customWidth="1"/>
    <col min="12" max="12" width="9" style="1"/>
    <col min="13" max="13" width="9.375" style="1" customWidth="1"/>
    <col min="14" max="14" width="13.875" style="1" customWidth="1"/>
    <col min="15" max="15" width="9" style="1"/>
    <col min="16" max="17" width="13.375" style="1" customWidth="1"/>
    <col min="18" max="16384" width="9" style="1"/>
  </cols>
  <sheetData>
    <row r="1" spans="1:17" ht="19.5" customHeight="1" thickBot="1" x14ac:dyDescent="0.45">
      <c r="L1" s="3" t="s">
        <v>16</v>
      </c>
      <c r="M1" s="21" t="str">
        <f>"d×e mod φ("&amp;φ&amp;")"</f>
        <v>d×e mod φ(192)</v>
      </c>
      <c r="O1" s="3" t="s">
        <v>17</v>
      </c>
      <c r="P1" s="4" t="s">
        <v>18</v>
      </c>
      <c r="Q1" s="4" t="s">
        <v>19</v>
      </c>
    </row>
    <row r="2" spans="1:17" ht="19.5" thickBot="1" x14ac:dyDescent="0.45">
      <c r="B2" s="5" t="s">
        <v>0</v>
      </c>
      <c r="C2" s="6" t="s">
        <v>1</v>
      </c>
      <c r="F2" s="5" t="s">
        <v>2</v>
      </c>
      <c r="G2" s="7" t="s">
        <v>3</v>
      </c>
      <c r="H2" s="7" t="s">
        <v>4</v>
      </c>
      <c r="I2" s="7" t="s">
        <v>5</v>
      </c>
      <c r="J2" s="6" t="s">
        <v>2</v>
      </c>
      <c r="L2" s="8">
        <v>2</v>
      </c>
      <c r="M2" s="9">
        <f t="shared" ref="M2:M64" si="0">MOD(e*L2,φ)</f>
        <v>58</v>
      </c>
      <c r="O2" s="10">
        <v>2</v>
      </c>
      <c r="P2" s="9">
        <f>MOD($G$3*$G3,n)</f>
        <v>127</v>
      </c>
      <c r="Q2" s="9">
        <f ca="1">MOD($H$3*$H3,n)</f>
        <v>43</v>
      </c>
    </row>
    <row r="3" spans="1:17" ht="20.25" thickTop="1" thickBot="1" x14ac:dyDescent="0.45">
      <c r="B3" s="11" t="s">
        <v>6</v>
      </c>
      <c r="C3" s="12">
        <v>17</v>
      </c>
      <c r="D3" s="1" t="s">
        <v>7</v>
      </c>
      <c r="F3" s="13" t="s">
        <v>8</v>
      </c>
      <c r="G3" s="22">
        <f>CODE(F3)</f>
        <v>97</v>
      </c>
      <c r="H3" s="22">
        <f ca="1">OFFSET($P2,e-2,0)</f>
        <v>184</v>
      </c>
      <c r="I3" s="22">
        <f ca="1">OFFSET($Q$2,d-2,0)</f>
        <v>97</v>
      </c>
      <c r="J3" s="23" t="str">
        <f ca="1">CHAR(I3)</f>
        <v>a</v>
      </c>
      <c r="L3" s="8">
        <v>3</v>
      </c>
      <c r="M3" s="9">
        <f t="shared" si="0"/>
        <v>87</v>
      </c>
      <c r="O3" s="10">
        <v>3</v>
      </c>
      <c r="P3" s="9">
        <f>MOD($G$3*$P2,n)</f>
        <v>164</v>
      </c>
      <c r="Q3" s="9">
        <f ca="1">MOD($H$3*$Q2,n)</f>
        <v>177</v>
      </c>
    </row>
    <row r="4" spans="1:17" x14ac:dyDescent="0.4">
      <c r="B4" s="14" t="s">
        <v>9</v>
      </c>
      <c r="C4" s="15">
        <v>13</v>
      </c>
      <c r="D4" s="1" t="s">
        <v>7</v>
      </c>
      <c r="F4" s="1" t="s">
        <v>21</v>
      </c>
      <c r="H4" s="1" t="s">
        <v>22</v>
      </c>
      <c r="L4" s="8">
        <v>4</v>
      </c>
      <c r="M4" s="9">
        <f t="shared" si="0"/>
        <v>116</v>
      </c>
      <c r="O4" s="10">
        <v>4</v>
      </c>
      <c r="P4" s="9">
        <f>MOD($G$3*$P3,n)</f>
        <v>217</v>
      </c>
      <c r="Q4" s="9">
        <f ca="1">MOD($H$3*$Q3,n)</f>
        <v>81</v>
      </c>
    </row>
    <row r="5" spans="1:17" x14ac:dyDescent="0.4">
      <c r="A5" s="16" t="s">
        <v>10</v>
      </c>
      <c r="B5" s="14" t="s">
        <v>11</v>
      </c>
      <c r="C5" s="17">
        <f>C3*C4</f>
        <v>221</v>
      </c>
      <c r="D5" s="1" t="str">
        <f>IF(n&gt;127,"計算で求まる","pとqが小さすぎるのでASCIIコードを暗号化できない")</f>
        <v>計算で求まる</v>
      </c>
      <c r="L5" s="8">
        <v>5</v>
      </c>
      <c r="M5" s="9">
        <f t="shared" si="0"/>
        <v>145</v>
      </c>
      <c r="O5" s="10">
        <v>5</v>
      </c>
      <c r="P5" s="9">
        <f>MOD($G$3*$P4,n)</f>
        <v>54</v>
      </c>
      <c r="Q5" s="9">
        <f ca="1">MOD($H$3*$Q4,n)</f>
        <v>97</v>
      </c>
    </row>
    <row r="6" spans="1:17" x14ac:dyDescent="0.4">
      <c r="A6" s="16"/>
      <c r="B6" s="14" t="str">
        <f>"φ("&amp;C5&amp;")"</f>
        <v>φ(221)</v>
      </c>
      <c r="C6" s="17" cm="1">
        <f t="array" ref="C6">(p-1)*(q-1)</f>
        <v>192</v>
      </c>
      <c r="D6" s="1" t="s">
        <v>12</v>
      </c>
      <c r="L6" s="8">
        <v>6</v>
      </c>
      <c r="M6" s="9">
        <f t="shared" si="0"/>
        <v>174</v>
      </c>
      <c r="O6" s="10">
        <v>6</v>
      </c>
      <c r="P6" s="9">
        <f>MOD($G$3*$P5,n)</f>
        <v>155</v>
      </c>
      <c r="Q6" s="9">
        <f ca="1">MOD($H$3*$Q5,n)</f>
        <v>168</v>
      </c>
    </row>
    <row r="7" spans="1:17" x14ac:dyDescent="0.4">
      <c r="A7" s="16" t="s">
        <v>13</v>
      </c>
      <c r="B7" s="14" t="s">
        <v>14</v>
      </c>
      <c r="C7" s="15">
        <v>29</v>
      </c>
      <c r="D7" s="18" t="str">
        <f>B6&amp;"="&amp;C6&amp;"と1以外の公約数を持たない適当な数（現在の最大公約数＝"&amp;GCD(C6,C7)&amp;"）"</f>
        <v>φ(221)=192と1以外の公約数を持たない適当な数（現在の最大公約数＝1）</v>
      </c>
      <c r="L7" s="8">
        <v>7</v>
      </c>
      <c r="M7" s="9">
        <f t="shared" si="0"/>
        <v>11</v>
      </c>
      <c r="O7" s="10">
        <v>7</v>
      </c>
      <c r="P7" s="9">
        <f>MOD($G$3*$P6,n)</f>
        <v>7</v>
      </c>
      <c r="Q7" s="9">
        <f ca="1">MOD($H$3*$Q6,n)</f>
        <v>193</v>
      </c>
    </row>
    <row r="8" spans="1:17" ht="19.5" thickBot="1" x14ac:dyDescent="0.45">
      <c r="A8" s="16" t="s">
        <v>15</v>
      </c>
      <c r="B8" s="19" t="s">
        <v>16</v>
      </c>
      <c r="C8" s="20">
        <f>_xlfn.XLOOKUP(1,de,d候補,"",0,1)</f>
        <v>53</v>
      </c>
      <c r="D8" s="1" t="s">
        <v>20</v>
      </c>
      <c r="L8" s="8">
        <v>8</v>
      </c>
      <c r="M8" s="9">
        <f t="shared" si="0"/>
        <v>40</v>
      </c>
      <c r="O8" s="10">
        <v>8</v>
      </c>
      <c r="P8" s="9">
        <f>MOD($G$3*$P7,n)</f>
        <v>16</v>
      </c>
      <c r="Q8" s="9">
        <f ca="1">MOD($H$3*$Q7,n)</f>
        <v>152</v>
      </c>
    </row>
    <row r="9" spans="1:17" x14ac:dyDescent="0.4">
      <c r="L9" s="8">
        <v>9</v>
      </c>
      <c r="M9" s="9">
        <f t="shared" si="0"/>
        <v>69</v>
      </c>
      <c r="O9" s="10">
        <v>9</v>
      </c>
      <c r="P9" s="9">
        <f>MOD($G$3*$P8,n)</f>
        <v>5</v>
      </c>
      <c r="Q9" s="9">
        <f ca="1">MOD($H$3*$Q8,n)</f>
        <v>122</v>
      </c>
    </row>
    <row r="10" spans="1:17" x14ac:dyDescent="0.4">
      <c r="E10" s="9"/>
      <c r="I10" s="9"/>
      <c r="L10" s="8">
        <v>10</v>
      </c>
      <c r="M10" s="9">
        <f t="shared" si="0"/>
        <v>98</v>
      </c>
      <c r="O10" s="10">
        <v>10</v>
      </c>
      <c r="P10" s="9">
        <f>MOD($G$3*$P9,n)</f>
        <v>43</v>
      </c>
      <c r="Q10" s="9">
        <f ca="1">MOD($H$3*$Q9,n)</f>
        <v>127</v>
      </c>
    </row>
    <row r="11" spans="1:17" x14ac:dyDescent="0.4">
      <c r="E11" s="9"/>
      <c r="I11" s="9"/>
      <c r="L11" s="8">
        <v>11</v>
      </c>
      <c r="M11" s="9">
        <f t="shared" si="0"/>
        <v>127</v>
      </c>
      <c r="O11" s="10">
        <v>11</v>
      </c>
      <c r="P11" s="9">
        <f>MOD($G$3*$P10,n)</f>
        <v>193</v>
      </c>
      <c r="Q11" s="9">
        <f ca="1">MOD($H$3*$Q10,n)</f>
        <v>163</v>
      </c>
    </row>
    <row r="12" spans="1:17" x14ac:dyDescent="0.4">
      <c r="E12" s="9"/>
      <c r="I12" s="9"/>
      <c r="L12" s="8">
        <v>12</v>
      </c>
      <c r="M12" s="9">
        <f t="shared" si="0"/>
        <v>156</v>
      </c>
      <c r="O12" s="10">
        <v>12</v>
      </c>
      <c r="P12" s="9">
        <f>MOD($G$3*$P11,n)</f>
        <v>157</v>
      </c>
      <c r="Q12" s="9">
        <f ca="1">MOD($H$3*$Q11,n)</f>
        <v>157</v>
      </c>
    </row>
    <row r="13" spans="1:17" x14ac:dyDescent="0.4">
      <c r="E13" s="9"/>
      <c r="I13" s="9"/>
      <c r="L13" s="8">
        <v>13</v>
      </c>
      <c r="M13" s="9">
        <f t="shared" si="0"/>
        <v>185</v>
      </c>
      <c r="O13" s="10">
        <v>13</v>
      </c>
      <c r="P13" s="9">
        <f>MOD($G$3*$P12,n)</f>
        <v>201</v>
      </c>
      <c r="Q13" s="9">
        <f ca="1">MOD($H$3*$Q12,n)</f>
        <v>158</v>
      </c>
    </row>
    <row r="14" spans="1:17" x14ac:dyDescent="0.4">
      <c r="E14" s="9"/>
      <c r="I14" s="9"/>
      <c r="L14" s="8">
        <v>14</v>
      </c>
      <c r="M14" s="9">
        <f t="shared" si="0"/>
        <v>22</v>
      </c>
      <c r="O14" s="10">
        <v>14</v>
      </c>
      <c r="P14" s="9">
        <f>MOD($G$3*$P13,n)</f>
        <v>49</v>
      </c>
      <c r="Q14" s="9">
        <f ca="1">MOD($H$3*$Q13,n)</f>
        <v>121</v>
      </c>
    </row>
    <row r="15" spans="1:17" x14ac:dyDescent="0.4">
      <c r="E15" s="9"/>
      <c r="I15" s="9"/>
      <c r="L15" s="8">
        <v>15</v>
      </c>
      <c r="M15" s="9">
        <f t="shared" si="0"/>
        <v>51</v>
      </c>
      <c r="O15" s="10">
        <v>15</v>
      </c>
      <c r="P15" s="9">
        <f>MOD($G$3*$P14,n)</f>
        <v>112</v>
      </c>
      <c r="Q15" s="9">
        <f ca="1">MOD($H$3*$Q14,n)</f>
        <v>164</v>
      </c>
    </row>
    <row r="16" spans="1:17" x14ac:dyDescent="0.4">
      <c r="E16" s="9"/>
      <c r="I16" s="9"/>
      <c r="L16" s="8">
        <v>16</v>
      </c>
      <c r="M16" s="9">
        <f t="shared" si="0"/>
        <v>80</v>
      </c>
      <c r="O16" s="10">
        <v>16</v>
      </c>
      <c r="P16" s="9">
        <f>MOD($G$3*$P15,n)</f>
        <v>35</v>
      </c>
      <c r="Q16" s="9">
        <f ca="1">MOD($H$3*$Q15,n)</f>
        <v>120</v>
      </c>
    </row>
    <row r="17" spans="5:17" x14ac:dyDescent="0.4">
      <c r="E17" s="9"/>
      <c r="I17" s="9"/>
      <c r="L17" s="8">
        <v>17</v>
      </c>
      <c r="M17" s="9">
        <f t="shared" si="0"/>
        <v>109</v>
      </c>
      <c r="O17" s="10">
        <v>17</v>
      </c>
      <c r="P17" s="9">
        <f>MOD($G$3*$P16,n)</f>
        <v>80</v>
      </c>
      <c r="Q17" s="9">
        <f ca="1">MOD($H$3*$Q16,n)</f>
        <v>201</v>
      </c>
    </row>
    <row r="18" spans="5:17" x14ac:dyDescent="0.4">
      <c r="E18" s="9"/>
      <c r="I18" s="9"/>
      <c r="L18" s="8">
        <v>18</v>
      </c>
      <c r="M18" s="9">
        <f t="shared" si="0"/>
        <v>138</v>
      </c>
      <c r="O18" s="10">
        <v>18</v>
      </c>
      <c r="P18" s="9">
        <f>MOD($G$3*$P17,n)</f>
        <v>25</v>
      </c>
      <c r="Q18" s="9">
        <f ca="1">MOD($H$3*$Q17,n)</f>
        <v>77</v>
      </c>
    </row>
    <row r="19" spans="5:17" x14ac:dyDescent="0.4">
      <c r="E19" s="9"/>
      <c r="I19" s="9"/>
      <c r="L19" s="8">
        <v>19</v>
      </c>
      <c r="M19" s="9">
        <f t="shared" si="0"/>
        <v>167</v>
      </c>
      <c r="O19" s="10">
        <v>19</v>
      </c>
      <c r="P19" s="9">
        <f>MOD($G$3*$P18,n)</f>
        <v>215</v>
      </c>
      <c r="Q19" s="9">
        <f ca="1">MOD($H$3*$Q18,n)</f>
        <v>24</v>
      </c>
    </row>
    <row r="20" spans="5:17" x14ac:dyDescent="0.4">
      <c r="E20" s="9"/>
      <c r="I20" s="9"/>
      <c r="L20" s="8">
        <v>20</v>
      </c>
      <c r="M20" s="9">
        <f t="shared" si="0"/>
        <v>4</v>
      </c>
      <c r="O20" s="10">
        <v>20</v>
      </c>
      <c r="P20" s="9">
        <f>MOD($G$3*$P19,n)</f>
        <v>81</v>
      </c>
      <c r="Q20" s="9">
        <f ca="1">MOD($H$3*$Q19,n)</f>
        <v>217</v>
      </c>
    </row>
    <row r="21" spans="5:17" x14ac:dyDescent="0.4">
      <c r="E21" s="9"/>
      <c r="I21" s="9"/>
      <c r="L21" s="8">
        <v>21</v>
      </c>
      <c r="M21" s="9">
        <f t="shared" si="0"/>
        <v>33</v>
      </c>
      <c r="O21" s="10">
        <v>21</v>
      </c>
      <c r="P21" s="9">
        <f>MOD($G$3*$P20,n)</f>
        <v>122</v>
      </c>
      <c r="Q21" s="9">
        <f ca="1">MOD($H$3*$Q20,n)</f>
        <v>148</v>
      </c>
    </row>
    <row r="22" spans="5:17" x14ac:dyDescent="0.4">
      <c r="E22" s="9"/>
      <c r="I22" s="9"/>
      <c r="L22" s="8">
        <v>22</v>
      </c>
      <c r="M22" s="9">
        <f t="shared" si="0"/>
        <v>62</v>
      </c>
      <c r="O22" s="10">
        <v>22</v>
      </c>
      <c r="P22" s="9">
        <f>MOD($G$3*$P21,n)</f>
        <v>121</v>
      </c>
      <c r="Q22" s="9">
        <f ca="1">MOD($H$3*$Q21,n)</f>
        <v>49</v>
      </c>
    </row>
    <row r="23" spans="5:17" x14ac:dyDescent="0.4">
      <c r="E23" s="9"/>
      <c r="I23" s="9"/>
      <c r="L23" s="8">
        <v>23</v>
      </c>
      <c r="M23" s="9">
        <f t="shared" si="0"/>
        <v>91</v>
      </c>
      <c r="O23" s="10">
        <v>23</v>
      </c>
      <c r="P23" s="9">
        <f>MOD($G$3*$P22,n)</f>
        <v>24</v>
      </c>
      <c r="Q23" s="9">
        <f ca="1">MOD($H$3*$Q22,n)</f>
        <v>176</v>
      </c>
    </row>
    <row r="24" spans="5:17" x14ac:dyDescent="0.4">
      <c r="E24" s="9"/>
      <c r="I24" s="9"/>
      <c r="L24" s="8">
        <v>24</v>
      </c>
      <c r="M24" s="9">
        <f t="shared" si="0"/>
        <v>120</v>
      </c>
      <c r="O24" s="10">
        <v>24</v>
      </c>
      <c r="P24" s="9">
        <f>MOD($G$3*$P23,n)</f>
        <v>118</v>
      </c>
      <c r="Q24" s="9">
        <f ca="1">MOD($H$3*$Q23,n)</f>
        <v>118</v>
      </c>
    </row>
    <row r="25" spans="5:17" x14ac:dyDescent="0.4">
      <c r="E25" s="9"/>
      <c r="I25" s="9"/>
      <c r="L25" s="8">
        <v>25</v>
      </c>
      <c r="M25" s="9">
        <f t="shared" si="0"/>
        <v>149</v>
      </c>
      <c r="O25" s="10">
        <v>25</v>
      </c>
      <c r="P25" s="9">
        <f>MOD($G$3*$P24,n)</f>
        <v>175</v>
      </c>
      <c r="Q25" s="9">
        <f ca="1">MOD($H$3*$Q24,n)</f>
        <v>54</v>
      </c>
    </row>
    <row r="26" spans="5:17" x14ac:dyDescent="0.4">
      <c r="E26" s="9"/>
      <c r="I26" s="9"/>
      <c r="L26" s="8">
        <v>26</v>
      </c>
      <c r="M26" s="9">
        <f t="shared" si="0"/>
        <v>178</v>
      </c>
      <c r="O26" s="10">
        <v>26</v>
      </c>
      <c r="P26" s="9">
        <f>MOD($G$3*$P25,n)</f>
        <v>179</v>
      </c>
      <c r="Q26" s="9">
        <f ca="1">MOD($H$3*$Q25,n)</f>
        <v>212</v>
      </c>
    </row>
    <row r="27" spans="5:17" x14ac:dyDescent="0.4">
      <c r="E27" s="9"/>
      <c r="I27" s="9"/>
      <c r="L27" s="8">
        <v>27</v>
      </c>
      <c r="M27" s="9">
        <f t="shared" si="0"/>
        <v>15</v>
      </c>
      <c r="O27" s="10">
        <v>27</v>
      </c>
      <c r="P27" s="9">
        <f>MOD($G$3*$P26,n)</f>
        <v>125</v>
      </c>
      <c r="Q27" s="9">
        <f ca="1">MOD($H$3*$Q26,n)</f>
        <v>112</v>
      </c>
    </row>
    <row r="28" spans="5:17" x14ac:dyDescent="0.4">
      <c r="E28" s="9"/>
      <c r="I28" s="9"/>
      <c r="L28" s="8">
        <v>28</v>
      </c>
      <c r="M28" s="9">
        <f t="shared" si="0"/>
        <v>44</v>
      </c>
      <c r="O28" s="10">
        <v>28</v>
      </c>
      <c r="P28" s="9">
        <f>MOD($G$3*$P27,n)</f>
        <v>191</v>
      </c>
      <c r="Q28" s="9">
        <f ca="1">MOD($H$3*$Q27,n)</f>
        <v>55</v>
      </c>
    </row>
    <row r="29" spans="5:17" x14ac:dyDescent="0.4">
      <c r="E29" s="9"/>
      <c r="I29" s="9"/>
      <c r="L29" s="8">
        <v>29</v>
      </c>
      <c r="M29" s="9">
        <f t="shared" si="0"/>
        <v>73</v>
      </c>
      <c r="O29" s="10">
        <v>29</v>
      </c>
      <c r="P29" s="9">
        <f>MOD($G$3*$P28,n)</f>
        <v>184</v>
      </c>
      <c r="Q29" s="9">
        <f ca="1">MOD($H$3*$Q28,n)</f>
        <v>175</v>
      </c>
    </row>
    <row r="30" spans="5:17" x14ac:dyDescent="0.4">
      <c r="E30" s="9"/>
      <c r="I30" s="9"/>
      <c r="L30" s="8">
        <v>30</v>
      </c>
      <c r="M30" s="9">
        <f t="shared" si="0"/>
        <v>102</v>
      </c>
      <c r="O30" s="10">
        <v>30</v>
      </c>
      <c r="P30" s="9">
        <f>MOD($G$3*$P29,n)</f>
        <v>168</v>
      </c>
      <c r="Q30" s="9">
        <f ca="1">MOD($H$3*$Q29,n)</f>
        <v>155</v>
      </c>
    </row>
    <row r="31" spans="5:17" x14ac:dyDescent="0.4">
      <c r="E31" s="9"/>
      <c r="I31" s="9"/>
      <c r="L31" s="8">
        <v>31</v>
      </c>
      <c r="M31" s="9">
        <f t="shared" si="0"/>
        <v>131</v>
      </c>
      <c r="O31" s="10">
        <v>31</v>
      </c>
      <c r="P31" s="9">
        <f>MOD($G$3*$P30,n)</f>
        <v>163</v>
      </c>
      <c r="Q31" s="9">
        <f ca="1">MOD($H$3*$Q30,n)</f>
        <v>11</v>
      </c>
    </row>
    <row r="32" spans="5:17" x14ac:dyDescent="0.4">
      <c r="E32" s="9"/>
      <c r="I32" s="9"/>
      <c r="L32" s="8">
        <v>32</v>
      </c>
      <c r="M32" s="9">
        <f t="shared" si="0"/>
        <v>160</v>
      </c>
      <c r="O32" s="10">
        <v>32</v>
      </c>
      <c r="P32" s="9">
        <f>MOD($G$3*$P31,n)</f>
        <v>120</v>
      </c>
      <c r="Q32" s="9">
        <f ca="1">MOD($H$3*$Q31,n)</f>
        <v>35</v>
      </c>
    </row>
    <row r="33" spans="5:17" x14ac:dyDescent="0.4">
      <c r="E33" s="9"/>
      <c r="I33" s="9"/>
      <c r="L33" s="8">
        <v>33</v>
      </c>
      <c r="M33" s="9">
        <f t="shared" si="0"/>
        <v>189</v>
      </c>
      <c r="O33" s="10">
        <v>33</v>
      </c>
      <c r="P33" s="9">
        <f>MOD($G$3*$P32,n)</f>
        <v>148</v>
      </c>
      <c r="Q33" s="9">
        <f ca="1">MOD($H$3*$Q32,n)</f>
        <v>31</v>
      </c>
    </row>
    <row r="34" spans="5:17" x14ac:dyDescent="0.4">
      <c r="E34" s="9"/>
      <c r="I34" s="9"/>
      <c r="L34" s="8">
        <v>34</v>
      </c>
      <c r="M34" s="9">
        <f t="shared" si="0"/>
        <v>26</v>
      </c>
      <c r="O34" s="10">
        <v>34</v>
      </c>
      <c r="P34" s="9">
        <f>MOD($G$3*$P33,n)</f>
        <v>212</v>
      </c>
      <c r="Q34" s="9">
        <f ca="1">MOD($H$3*$Q33,n)</f>
        <v>179</v>
      </c>
    </row>
    <row r="35" spans="5:17" x14ac:dyDescent="0.4">
      <c r="E35" s="9"/>
      <c r="I35" s="9"/>
      <c r="L35" s="8">
        <v>35</v>
      </c>
      <c r="M35" s="9">
        <f t="shared" si="0"/>
        <v>55</v>
      </c>
      <c r="O35" s="10">
        <v>35</v>
      </c>
      <c r="P35" s="9">
        <f>MOD($G$3*$P34,n)</f>
        <v>11</v>
      </c>
      <c r="Q35" s="9">
        <f ca="1">MOD($H$3*$Q34,n)</f>
        <v>7</v>
      </c>
    </row>
    <row r="36" spans="5:17" x14ac:dyDescent="0.4">
      <c r="E36" s="9"/>
      <c r="I36" s="9"/>
      <c r="L36" s="8">
        <v>36</v>
      </c>
      <c r="M36" s="9">
        <f t="shared" si="0"/>
        <v>84</v>
      </c>
      <c r="O36" s="10">
        <v>36</v>
      </c>
      <c r="P36" s="9">
        <f>MOD($G$3*$P35,n)</f>
        <v>183</v>
      </c>
      <c r="Q36" s="9">
        <f ca="1">MOD($H$3*$Q35,n)</f>
        <v>183</v>
      </c>
    </row>
    <row r="37" spans="5:17" x14ac:dyDescent="0.4">
      <c r="E37" s="9"/>
      <c r="I37" s="9"/>
      <c r="L37" s="8">
        <v>37</v>
      </c>
      <c r="M37" s="9">
        <f t="shared" si="0"/>
        <v>113</v>
      </c>
      <c r="O37" s="10">
        <v>37</v>
      </c>
      <c r="P37" s="9">
        <f>MOD($G$3*$P36,n)</f>
        <v>71</v>
      </c>
      <c r="Q37" s="9">
        <f ca="1">MOD($H$3*$Q36,n)</f>
        <v>80</v>
      </c>
    </row>
    <row r="38" spans="5:17" x14ac:dyDescent="0.4">
      <c r="E38" s="9"/>
      <c r="I38" s="9"/>
      <c r="L38" s="8">
        <v>38</v>
      </c>
      <c r="M38" s="9">
        <f t="shared" si="0"/>
        <v>142</v>
      </c>
      <c r="O38" s="10">
        <v>38</v>
      </c>
      <c r="P38" s="9">
        <f>MOD($G$3*$P37,n)</f>
        <v>36</v>
      </c>
      <c r="Q38" s="9">
        <f ca="1">MOD($H$3*$Q37,n)</f>
        <v>134</v>
      </c>
    </row>
    <row r="39" spans="5:17" x14ac:dyDescent="0.4">
      <c r="E39" s="9"/>
      <c r="I39" s="9"/>
      <c r="L39" s="8">
        <v>39</v>
      </c>
      <c r="M39" s="9">
        <f t="shared" si="0"/>
        <v>171</v>
      </c>
      <c r="O39" s="10">
        <v>39</v>
      </c>
      <c r="P39" s="9">
        <f>MOD($G$3*$P38,n)</f>
        <v>177</v>
      </c>
      <c r="Q39" s="9">
        <f ca="1">MOD($H$3*$Q38,n)</f>
        <v>125</v>
      </c>
    </row>
    <row r="40" spans="5:17" x14ac:dyDescent="0.4">
      <c r="E40" s="9"/>
      <c r="I40" s="9"/>
      <c r="L40" s="8">
        <v>40</v>
      </c>
      <c r="M40" s="9">
        <f t="shared" si="0"/>
        <v>8</v>
      </c>
      <c r="O40" s="10">
        <v>40</v>
      </c>
      <c r="P40" s="9">
        <f>MOD($G$3*$P39,n)</f>
        <v>152</v>
      </c>
      <c r="Q40" s="9">
        <f ca="1">MOD($H$3*$Q39,n)</f>
        <v>16</v>
      </c>
    </row>
    <row r="41" spans="5:17" x14ac:dyDescent="0.4">
      <c r="E41" s="9"/>
      <c r="I41" s="9"/>
      <c r="L41" s="8">
        <v>41</v>
      </c>
      <c r="M41" s="9">
        <f t="shared" si="0"/>
        <v>37</v>
      </c>
      <c r="O41" s="10">
        <v>41</v>
      </c>
      <c r="P41" s="9">
        <f>MOD($G$3*$P40,n)</f>
        <v>158</v>
      </c>
      <c r="Q41" s="9">
        <f ca="1">MOD($H$3*$Q40,n)</f>
        <v>71</v>
      </c>
    </row>
    <row r="42" spans="5:17" x14ac:dyDescent="0.4">
      <c r="E42" s="9"/>
      <c r="I42" s="9"/>
      <c r="L42" s="8">
        <v>42</v>
      </c>
      <c r="M42" s="9">
        <f t="shared" si="0"/>
        <v>66</v>
      </c>
      <c r="O42" s="10">
        <v>42</v>
      </c>
      <c r="P42" s="9">
        <f>MOD($G$3*$P41,n)</f>
        <v>77</v>
      </c>
      <c r="Q42" s="9">
        <f ca="1">MOD($H$3*$Q41,n)</f>
        <v>25</v>
      </c>
    </row>
    <row r="43" spans="5:17" x14ac:dyDescent="0.4">
      <c r="E43" s="9"/>
      <c r="I43" s="9"/>
      <c r="L43" s="8">
        <v>43</v>
      </c>
      <c r="M43" s="9">
        <f t="shared" si="0"/>
        <v>95</v>
      </c>
      <c r="O43" s="10">
        <v>43</v>
      </c>
      <c r="P43" s="9">
        <f>MOD($G$3*$P42,n)</f>
        <v>176</v>
      </c>
      <c r="Q43" s="9">
        <f ca="1">MOD($H$3*$Q42,n)</f>
        <v>180</v>
      </c>
    </row>
    <row r="44" spans="5:17" x14ac:dyDescent="0.4">
      <c r="E44" s="9"/>
      <c r="I44" s="9"/>
      <c r="L44" s="8">
        <v>44</v>
      </c>
      <c r="M44" s="9">
        <f t="shared" si="0"/>
        <v>124</v>
      </c>
      <c r="O44" s="10">
        <v>44</v>
      </c>
      <c r="P44" s="9">
        <f>MOD($G$3*$P43,n)</f>
        <v>55</v>
      </c>
      <c r="Q44" s="9">
        <f ca="1">MOD($H$3*$Q43,n)</f>
        <v>191</v>
      </c>
    </row>
    <row r="45" spans="5:17" x14ac:dyDescent="0.4">
      <c r="E45" s="9"/>
      <c r="I45" s="9"/>
      <c r="L45" s="8">
        <v>45</v>
      </c>
      <c r="M45" s="9">
        <f t="shared" si="0"/>
        <v>153</v>
      </c>
      <c r="O45" s="10">
        <v>45</v>
      </c>
      <c r="P45" s="9">
        <f>MOD($G$3*$P44,n)</f>
        <v>31</v>
      </c>
      <c r="Q45" s="9">
        <f ca="1">MOD($H$3*$Q44,n)</f>
        <v>5</v>
      </c>
    </row>
    <row r="46" spans="5:17" x14ac:dyDescent="0.4">
      <c r="E46" s="9"/>
      <c r="I46" s="9"/>
      <c r="L46" s="8">
        <v>46</v>
      </c>
      <c r="M46" s="9">
        <f t="shared" si="0"/>
        <v>182</v>
      </c>
      <c r="O46" s="10">
        <v>46</v>
      </c>
      <c r="P46" s="9">
        <f>MOD($G$3*$P45,n)</f>
        <v>134</v>
      </c>
      <c r="Q46" s="9">
        <f ca="1">MOD($H$3*$Q45,n)</f>
        <v>36</v>
      </c>
    </row>
    <row r="47" spans="5:17" x14ac:dyDescent="0.4">
      <c r="E47" s="9"/>
      <c r="I47" s="9"/>
      <c r="L47" s="8">
        <v>47</v>
      </c>
      <c r="M47" s="9">
        <f t="shared" si="0"/>
        <v>19</v>
      </c>
      <c r="O47" s="10">
        <v>47</v>
      </c>
      <c r="P47" s="9">
        <f>MOD($G$3*$P46,n)</f>
        <v>180</v>
      </c>
      <c r="Q47" s="9">
        <f ca="1">MOD($H$3*$Q46,n)</f>
        <v>215</v>
      </c>
    </row>
    <row r="48" spans="5:17" x14ac:dyDescent="0.4">
      <c r="E48" s="9"/>
      <c r="I48" s="9"/>
      <c r="L48" s="8">
        <v>48</v>
      </c>
      <c r="M48" s="9">
        <f t="shared" si="0"/>
        <v>48</v>
      </c>
      <c r="O48" s="10">
        <v>48</v>
      </c>
      <c r="P48" s="9">
        <f>MOD($G$3*$P47,n)</f>
        <v>1</v>
      </c>
      <c r="Q48" s="9">
        <f ca="1">MOD($H$3*$Q47,n)</f>
        <v>1</v>
      </c>
    </row>
    <row r="49" spans="5:17" x14ac:dyDescent="0.4">
      <c r="E49" s="9"/>
      <c r="I49" s="9"/>
      <c r="L49" s="8">
        <v>49</v>
      </c>
      <c r="M49" s="9">
        <f t="shared" si="0"/>
        <v>77</v>
      </c>
      <c r="O49" s="10">
        <v>49</v>
      </c>
      <c r="P49" s="9">
        <f>MOD($G$3*$P48,n)</f>
        <v>97</v>
      </c>
      <c r="Q49" s="9">
        <f ca="1">MOD($H$3*$Q48,n)</f>
        <v>184</v>
      </c>
    </row>
    <row r="50" spans="5:17" x14ac:dyDescent="0.4">
      <c r="E50" s="9"/>
      <c r="I50" s="9"/>
      <c r="L50" s="8">
        <v>50</v>
      </c>
      <c r="M50" s="9">
        <f t="shared" si="0"/>
        <v>106</v>
      </c>
      <c r="O50" s="10">
        <v>50</v>
      </c>
      <c r="P50" s="9">
        <f>MOD($G$3*$P49,n)</f>
        <v>127</v>
      </c>
      <c r="Q50" s="9">
        <f ca="1">MOD($H$3*$Q49,n)</f>
        <v>43</v>
      </c>
    </row>
    <row r="51" spans="5:17" x14ac:dyDescent="0.4">
      <c r="E51" s="9"/>
      <c r="I51" s="9"/>
      <c r="L51" s="8">
        <v>51</v>
      </c>
      <c r="M51" s="9">
        <f t="shared" si="0"/>
        <v>135</v>
      </c>
      <c r="O51" s="10">
        <v>51</v>
      </c>
      <c r="P51" s="9">
        <f>MOD($G$3*$P50,n)</f>
        <v>164</v>
      </c>
      <c r="Q51" s="9">
        <f ca="1">MOD($H$3*$Q50,n)</f>
        <v>177</v>
      </c>
    </row>
    <row r="52" spans="5:17" x14ac:dyDescent="0.4">
      <c r="E52" s="9"/>
      <c r="I52" s="9"/>
      <c r="L52" s="8">
        <v>52</v>
      </c>
      <c r="M52" s="9">
        <f t="shared" si="0"/>
        <v>164</v>
      </c>
      <c r="O52" s="10">
        <v>52</v>
      </c>
      <c r="P52" s="9">
        <f>MOD($G$3*$P51,n)</f>
        <v>217</v>
      </c>
      <c r="Q52" s="9">
        <f ca="1">MOD($H$3*$Q51,n)</f>
        <v>81</v>
      </c>
    </row>
    <row r="53" spans="5:17" x14ac:dyDescent="0.4">
      <c r="E53" s="9"/>
      <c r="I53" s="9"/>
      <c r="L53" s="8">
        <v>53</v>
      </c>
      <c r="M53" s="9">
        <f t="shared" si="0"/>
        <v>1</v>
      </c>
      <c r="O53" s="10">
        <v>53</v>
      </c>
      <c r="P53" s="9">
        <f>MOD($G$3*$P52,n)</f>
        <v>54</v>
      </c>
      <c r="Q53" s="9">
        <f ca="1">MOD($H$3*$Q52,n)</f>
        <v>97</v>
      </c>
    </row>
    <row r="54" spans="5:17" x14ac:dyDescent="0.4">
      <c r="E54" s="9"/>
      <c r="I54" s="9"/>
      <c r="L54" s="8">
        <v>54</v>
      </c>
      <c r="M54" s="9">
        <f t="shared" si="0"/>
        <v>30</v>
      </c>
      <c r="O54" s="10">
        <v>54</v>
      </c>
      <c r="P54" s="9">
        <f>MOD($G$3*$P53,n)</f>
        <v>155</v>
      </c>
      <c r="Q54" s="9">
        <f ca="1">MOD($H$3*$Q53,n)</f>
        <v>168</v>
      </c>
    </row>
    <row r="55" spans="5:17" x14ac:dyDescent="0.4">
      <c r="E55" s="9"/>
      <c r="I55" s="9"/>
      <c r="L55" s="8">
        <v>55</v>
      </c>
      <c r="M55" s="9">
        <f t="shared" si="0"/>
        <v>59</v>
      </c>
      <c r="O55" s="10">
        <v>55</v>
      </c>
      <c r="P55" s="9">
        <f>MOD($G$3*$P54,n)</f>
        <v>7</v>
      </c>
      <c r="Q55" s="9">
        <f ca="1">MOD($H$3*$Q54,n)</f>
        <v>193</v>
      </c>
    </row>
    <row r="56" spans="5:17" x14ac:dyDescent="0.4">
      <c r="E56" s="9"/>
      <c r="I56" s="9"/>
      <c r="L56" s="8">
        <v>56</v>
      </c>
      <c r="M56" s="9">
        <f t="shared" si="0"/>
        <v>88</v>
      </c>
      <c r="O56" s="10">
        <v>56</v>
      </c>
      <c r="P56" s="9">
        <f>MOD($G$3*$P55,n)</f>
        <v>16</v>
      </c>
      <c r="Q56" s="9">
        <f ca="1">MOD($H$3*$Q55,n)</f>
        <v>152</v>
      </c>
    </row>
    <row r="57" spans="5:17" x14ac:dyDescent="0.4">
      <c r="E57" s="9"/>
      <c r="I57" s="9"/>
      <c r="L57" s="8">
        <v>57</v>
      </c>
      <c r="M57" s="9">
        <f t="shared" si="0"/>
        <v>117</v>
      </c>
      <c r="O57" s="10">
        <v>57</v>
      </c>
      <c r="P57" s="9">
        <f>MOD($G$3*$P56,n)</f>
        <v>5</v>
      </c>
      <c r="Q57" s="9">
        <f ca="1">MOD($H$3*$Q56,n)</f>
        <v>122</v>
      </c>
    </row>
    <row r="58" spans="5:17" x14ac:dyDescent="0.4">
      <c r="E58" s="9"/>
      <c r="I58" s="9"/>
      <c r="L58" s="8">
        <v>58</v>
      </c>
      <c r="M58" s="9">
        <f t="shared" si="0"/>
        <v>146</v>
      </c>
      <c r="O58" s="10">
        <v>58</v>
      </c>
      <c r="P58" s="9">
        <f>MOD($G$3*$P57,n)</f>
        <v>43</v>
      </c>
      <c r="Q58" s="9">
        <f ca="1">MOD($H$3*$Q57,n)</f>
        <v>127</v>
      </c>
    </row>
    <row r="59" spans="5:17" x14ac:dyDescent="0.4">
      <c r="E59" s="9"/>
      <c r="I59" s="9"/>
      <c r="L59" s="8">
        <v>59</v>
      </c>
      <c r="M59" s="9">
        <f t="shared" si="0"/>
        <v>175</v>
      </c>
      <c r="O59" s="10">
        <v>59</v>
      </c>
      <c r="P59" s="9">
        <f>MOD($G$3*$P58,n)</f>
        <v>193</v>
      </c>
      <c r="Q59" s="9">
        <f ca="1">MOD($H$3*$Q58,n)</f>
        <v>163</v>
      </c>
    </row>
    <row r="60" spans="5:17" x14ac:dyDescent="0.4">
      <c r="E60" s="9"/>
      <c r="I60" s="9"/>
      <c r="L60" s="8">
        <v>60</v>
      </c>
      <c r="M60" s="9">
        <f t="shared" si="0"/>
        <v>12</v>
      </c>
      <c r="O60" s="10">
        <v>60</v>
      </c>
      <c r="P60" s="9">
        <f>MOD($G$3*$P59,n)</f>
        <v>157</v>
      </c>
      <c r="Q60" s="9">
        <f ca="1">MOD($H$3*$Q59,n)</f>
        <v>157</v>
      </c>
    </row>
    <row r="61" spans="5:17" x14ac:dyDescent="0.4">
      <c r="E61" s="9"/>
      <c r="I61" s="9"/>
      <c r="L61" s="8">
        <v>61</v>
      </c>
      <c r="M61" s="9">
        <f t="shared" si="0"/>
        <v>41</v>
      </c>
      <c r="O61" s="10">
        <v>61</v>
      </c>
      <c r="P61" s="9">
        <f>MOD($G$3*$P60,n)</f>
        <v>201</v>
      </c>
      <c r="Q61" s="9">
        <f ca="1">MOD($H$3*$Q60,n)</f>
        <v>158</v>
      </c>
    </row>
    <row r="62" spans="5:17" x14ac:dyDescent="0.4">
      <c r="E62" s="9"/>
      <c r="I62" s="9"/>
      <c r="L62" s="8">
        <v>62</v>
      </c>
      <c r="M62" s="9">
        <f t="shared" si="0"/>
        <v>70</v>
      </c>
      <c r="O62" s="10">
        <v>62</v>
      </c>
      <c r="P62" s="9">
        <f>MOD($G$3*$P61,n)</f>
        <v>49</v>
      </c>
      <c r="Q62" s="9">
        <f ca="1">MOD($H$3*$Q61,n)</f>
        <v>121</v>
      </c>
    </row>
    <row r="63" spans="5:17" x14ac:dyDescent="0.4">
      <c r="E63" s="9"/>
      <c r="I63" s="9"/>
      <c r="L63" s="8">
        <v>63</v>
      </c>
      <c r="M63" s="9">
        <f t="shared" si="0"/>
        <v>99</v>
      </c>
      <c r="O63" s="10">
        <v>63</v>
      </c>
      <c r="P63" s="9">
        <f>MOD($G$3*$P62,n)</f>
        <v>112</v>
      </c>
      <c r="Q63" s="9">
        <f ca="1">MOD($H$3*$Q62,n)</f>
        <v>164</v>
      </c>
    </row>
    <row r="64" spans="5:17" x14ac:dyDescent="0.4">
      <c r="E64" s="9"/>
      <c r="I64" s="9"/>
      <c r="L64" s="8">
        <v>64</v>
      </c>
      <c r="M64" s="9">
        <f t="shared" si="0"/>
        <v>128</v>
      </c>
      <c r="O64" s="10">
        <v>64</v>
      </c>
      <c r="P64" s="9">
        <f>MOD($G$3*$P63,n)</f>
        <v>35</v>
      </c>
      <c r="Q64" s="9">
        <f ca="1">MOD($H$3*$Q63,n)</f>
        <v>120</v>
      </c>
    </row>
    <row r="65" spans="5:17" x14ac:dyDescent="0.4">
      <c r="E65" s="9"/>
      <c r="I65" s="9"/>
      <c r="L65" s="8">
        <v>65</v>
      </c>
      <c r="M65" s="9">
        <f t="shared" ref="M65:M103" si="1">MOD(e*L65,φ)</f>
        <v>157</v>
      </c>
      <c r="O65" s="10">
        <v>65</v>
      </c>
      <c r="P65" s="9">
        <f>MOD($G$3*$P64,n)</f>
        <v>80</v>
      </c>
      <c r="Q65" s="9">
        <f ca="1">MOD($H$3*$Q64,n)</f>
        <v>201</v>
      </c>
    </row>
    <row r="66" spans="5:17" x14ac:dyDescent="0.4">
      <c r="E66" s="9"/>
      <c r="I66" s="9"/>
      <c r="L66" s="8">
        <v>66</v>
      </c>
      <c r="M66" s="9">
        <f t="shared" si="1"/>
        <v>186</v>
      </c>
      <c r="O66" s="10">
        <v>66</v>
      </c>
      <c r="P66" s="9">
        <f>MOD($G$3*$P65,n)</f>
        <v>25</v>
      </c>
      <c r="Q66" s="9">
        <f ca="1">MOD($H$3*$Q65,n)</f>
        <v>77</v>
      </c>
    </row>
    <row r="67" spans="5:17" x14ac:dyDescent="0.4">
      <c r="E67" s="9"/>
      <c r="I67" s="9"/>
      <c r="L67" s="8">
        <v>67</v>
      </c>
      <c r="M67" s="9">
        <f t="shared" si="1"/>
        <v>23</v>
      </c>
      <c r="O67" s="10">
        <v>67</v>
      </c>
      <c r="P67" s="9">
        <f>MOD($G$3*$P66,n)</f>
        <v>215</v>
      </c>
      <c r="Q67" s="9">
        <f ca="1">MOD($H$3*$Q66,n)</f>
        <v>24</v>
      </c>
    </row>
    <row r="68" spans="5:17" x14ac:dyDescent="0.4">
      <c r="E68" s="9"/>
      <c r="I68" s="9"/>
      <c r="L68" s="8">
        <v>68</v>
      </c>
      <c r="M68" s="9">
        <f t="shared" si="1"/>
        <v>52</v>
      </c>
      <c r="O68" s="10">
        <v>68</v>
      </c>
      <c r="P68" s="9">
        <f>MOD($G$3*$P67,n)</f>
        <v>81</v>
      </c>
      <c r="Q68" s="9">
        <f ca="1">MOD($H$3*$Q67,n)</f>
        <v>217</v>
      </c>
    </row>
    <row r="69" spans="5:17" x14ac:dyDescent="0.4">
      <c r="E69" s="9"/>
      <c r="I69" s="9"/>
      <c r="L69" s="8">
        <v>69</v>
      </c>
      <c r="M69" s="9">
        <f t="shared" si="1"/>
        <v>81</v>
      </c>
      <c r="O69" s="10">
        <v>69</v>
      </c>
      <c r="P69" s="9">
        <f>MOD($G$3*$P68,n)</f>
        <v>122</v>
      </c>
      <c r="Q69" s="9">
        <f ca="1">MOD($H$3*$Q68,n)</f>
        <v>148</v>
      </c>
    </row>
    <row r="70" spans="5:17" x14ac:dyDescent="0.4">
      <c r="E70" s="9"/>
      <c r="I70" s="9"/>
      <c r="L70" s="8">
        <v>70</v>
      </c>
      <c r="M70" s="9">
        <f t="shared" si="1"/>
        <v>110</v>
      </c>
      <c r="O70" s="10">
        <v>70</v>
      </c>
      <c r="P70" s="9">
        <f>MOD($G$3*$P69,n)</f>
        <v>121</v>
      </c>
      <c r="Q70" s="9">
        <f ca="1">MOD($H$3*$Q69,n)</f>
        <v>49</v>
      </c>
    </row>
    <row r="71" spans="5:17" x14ac:dyDescent="0.4">
      <c r="E71" s="9"/>
      <c r="I71" s="9"/>
      <c r="L71" s="8">
        <v>71</v>
      </c>
      <c r="M71" s="9">
        <f t="shared" si="1"/>
        <v>139</v>
      </c>
      <c r="O71" s="10">
        <v>71</v>
      </c>
      <c r="P71" s="9">
        <f>MOD($G$3*$P70,n)</f>
        <v>24</v>
      </c>
      <c r="Q71" s="9">
        <f ca="1">MOD($H$3*$Q70,n)</f>
        <v>176</v>
      </c>
    </row>
    <row r="72" spans="5:17" x14ac:dyDescent="0.4">
      <c r="E72" s="9"/>
      <c r="I72" s="9"/>
      <c r="L72" s="8">
        <v>72</v>
      </c>
      <c r="M72" s="9">
        <f t="shared" si="1"/>
        <v>168</v>
      </c>
      <c r="O72" s="10">
        <v>72</v>
      </c>
      <c r="P72" s="9">
        <f>MOD($G$3*$P71,n)</f>
        <v>118</v>
      </c>
      <c r="Q72" s="9">
        <f ca="1">MOD($H$3*$Q71,n)</f>
        <v>118</v>
      </c>
    </row>
    <row r="73" spans="5:17" x14ac:dyDescent="0.4">
      <c r="E73" s="9"/>
      <c r="I73" s="9"/>
      <c r="L73" s="8">
        <v>73</v>
      </c>
      <c r="M73" s="9">
        <f t="shared" si="1"/>
        <v>5</v>
      </c>
      <c r="O73" s="10">
        <v>73</v>
      </c>
      <c r="P73" s="9">
        <f>MOD($G$3*$P72,n)</f>
        <v>175</v>
      </c>
      <c r="Q73" s="9">
        <f ca="1">MOD($H$3*$Q72,n)</f>
        <v>54</v>
      </c>
    </row>
    <row r="74" spans="5:17" x14ac:dyDescent="0.4">
      <c r="E74" s="9"/>
      <c r="I74" s="9"/>
      <c r="L74" s="8">
        <v>74</v>
      </c>
      <c r="M74" s="9">
        <f t="shared" si="1"/>
        <v>34</v>
      </c>
      <c r="O74" s="10">
        <v>74</v>
      </c>
      <c r="P74" s="9">
        <f>MOD($G$3*$P73,n)</f>
        <v>179</v>
      </c>
      <c r="Q74" s="9">
        <f ca="1">MOD($H$3*$Q73,n)</f>
        <v>212</v>
      </c>
    </row>
    <row r="75" spans="5:17" x14ac:dyDescent="0.4">
      <c r="E75" s="9"/>
      <c r="I75" s="9"/>
      <c r="L75" s="8">
        <v>75</v>
      </c>
      <c r="M75" s="9">
        <f t="shared" si="1"/>
        <v>63</v>
      </c>
      <c r="O75" s="10">
        <v>75</v>
      </c>
      <c r="P75" s="9">
        <f>MOD($G$3*$P74,n)</f>
        <v>125</v>
      </c>
      <c r="Q75" s="9">
        <f ca="1">MOD($H$3*$Q74,n)</f>
        <v>112</v>
      </c>
    </row>
    <row r="76" spans="5:17" x14ac:dyDescent="0.4">
      <c r="E76" s="9"/>
      <c r="I76" s="9"/>
      <c r="L76" s="8">
        <v>76</v>
      </c>
      <c r="M76" s="9">
        <f t="shared" si="1"/>
        <v>92</v>
      </c>
      <c r="O76" s="10">
        <v>76</v>
      </c>
      <c r="P76" s="9">
        <f>MOD($G$3*$P75,n)</f>
        <v>191</v>
      </c>
      <c r="Q76" s="9">
        <f ca="1">MOD($H$3*$Q75,n)</f>
        <v>55</v>
      </c>
    </row>
    <row r="77" spans="5:17" x14ac:dyDescent="0.4">
      <c r="E77" s="9"/>
      <c r="I77" s="9"/>
      <c r="L77" s="8">
        <v>77</v>
      </c>
      <c r="M77" s="9">
        <f t="shared" si="1"/>
        <v>121</v>
      </c>
      <c r="O77" s="10">
        <v>77</v>
      </c>
      <c r="P77" s="9">
        <f>MOD($G$3*$P76,n)</f>
        <v>184</v>
      </c>
      <c r="Q77" s="9">
        <f ca="1">MOD($H$3*$Q76,n)</f>
        <v>175</v>
      </c>
    </row>
    <row r="78" spans="5:17" x14ac:dyDescent="0.4">
      <c r="E78" s="9"/>
      <c r="I78" s="9"/>
      <c r="L78" s="8">
        <v>78</v>
      </c>
      <c r="M78" s="9">
        <f t="shared" si="1"/>
        <v>150</v>
      </c>
      <c r="O78" s="10">
        <v>78</v>
      </c>
      <c r="P78" s="9">
        <f>MOD($G$3*$P77,n)</f>
        <v>168</v>
      </c>
      <c r="Q78" s="9">
        <f ca="1">MOD($H$3*$Q77,n)</f>
        <v>155</v>
      </c>
    </row>
    <row r="79" spans="5:17" x14ac:dyDescent="0.4">
      <c r="E79" s="9"/>
      <c r="I79" s="9"/>
      <c r="L79" s="8">
        <v>79</v>
      </c>
      <c r="M79" s="9">
        <f t="shared" si="1"/>
        <v>179</v>
      </c>
      <c r="O79" s="10">
        <v>79</v>
      </c>
      <c r="P79" s="9">
        <f>MOD($G$3*$P78,n)</f>
        <v>163</v>
      </c>
      <c r="Q79" s="9">
        <f ca="1">MOD($H$3*$Q78,n)</f>
        <v>11</v>
      </c>
    </row>
    <row r="80" spans="5:17" x14ac:dyDescent="0.4">
      <c r="E80" s="9"/>
      <c r="I80" s="9"/>
      <c r="L80" s="8">
        <v>80</v>
      </c>
      <c r="M80" s="9">
        <f t="shared" si="1"/>
        <v>16</v>
      </c>
      <c r="O80" s="10">
        <v>80</v>
      </c>
      <c r="P80" s="9">
        <f>MOD($G$3*$P79,n)</f>
        <v>120</v>
      </c>
      <c r="Q80" s="9">
        <f ca="1">MOD($H$3*$Q79,n)</f>
        <v>35</v>
      </c>
    </row>
    <row r="81" spans="5:17" x14ac:dyDescent="0.4">
      <c r="E81" s="9"/>
      <c r="I81" s="9"/>
      <c r="L81" s="8">
        <v>81</v>
      </c>
      <c r="M81" s="9">
        <f t="shared" si="1"/>
        <v>45</v>
      </c>
      <c r="O81" s="10">
        <v>81</v>
      </c>
      <c r="P81" s="9">
        <f>MOD($G$3*$P80,n)</f>
        <v>148</v>
      </c>
      <c r="Q81" s="9">
        <f ca="1">MOD($H$3*$Q80,n)</f>
        <v>31</v>
      </c>
    </row>
    <row r="82" spans="5:17" x14ac:dyDescent="0.4">
      <c r="E82" s="9"/>
      <c r="I82" s="9"/>
      <c r="L82" s="8">
        <v>82</v>
      </c>
      <c r="M82" s="9">
        <f t="shared" si="1"/>
        <v>74</v>
      </c>
      <c r="O82" s="10">
        <v>82</v>
      </c>
      <c r="P82" s="9">
        <f>MOD($G$3*$P81,n)</f>
        <v>212</v>
      </c>
      <c r="Q82" s="9">
        <f ca="1">MOD($H$3*$Q81,n)</f>
        <v>179</v>
      </c>
    </row>
    <row r="83" spans="5:17" x14ac:dyDescent="0.4">
      <c r="E83" s="9"/>
      <c r="I83" s="9"/>
      <c r="L83" s="8">
        <v>83</v>
      </c>
      <c r="M83" s="9">
        <f t="shared" si="1"/>
        <v>103</v>
      </c>
      <c r="O83" s="10">
        <v>83</v>
      </c>
      <c r="P83" s="9">
        <f>MOD($G$3*$P82,n)</f>
        <v>11</v>
      </c>
      <c r="Q83" s="9">
        <f ca="1">MOD($H$3*$Q82,n)</f>
        <v>7</v>
      </c>
    </row>
    <row r="84" spans="5:17" x14ac:dyDescent="0.4">
      <c r="E84" s="9"/>
      <c r="I84" s="9"/>
      <c r="L84" s="8">
        <v>84</v>
      </c>
      <c r="M84" s="9">
        <f t="shared" si="1"/>
        <v>132</v>
      </c>
      <c r="O84" s="10">
        <v>84</v>
      </c>
      <c r="P84" s="9">
        <f>MOD($G$3*$P83,n)</f>
        <v>183</v>
      </c>
      <c r="Q84" s="9">
        <f ca="1">MOD($H$3*$Q83,n)</f>
        <v>183</v>
      </c>
    </row>
    <row r="85" spans="5:17" x14ac:dyDescent="0.4">
      <c r="E85" s="9"/>
      <c r="I85" s="9"/>
      <c r="L85" s="8">
        <v>85</v>
      </c>
      <c r="M85" s="9">
        <f t="shared" si="1"/>
        <v>161</v>
      </c>
      <c r="O85" s="10">
        <v>85</v>
      </c>
      <c r="P85" s="9">
        <f>MOD($G$3*$P84,n)</f>
        <v>71</v>
      </c>
      <c r="Q85" s="9">
        <f ca="1">MOD($H$3*$Q84,n)</f>
        <v>80</v>
      </c>
    </row>
    <row r="86" spans="5:17" x14ac:dyDescent="0.4">
      <c r="E86" s="9"/>
      <c r="I86" s="9"/>
      <c r="L86" s="8">
        <v>86</v>
      </c>
      <c r="M86" s="9">
        <f t="shared" si="1"/>
        <v>190</v>
      </c>
      <c r="O86" s="10">
        <v>86</v>
      </c>
      <c r="P86" s="9">
        <f>MOD($G$3*$P85,n)</f>
        <v>36</v>
      </c>
      <c r="Q86" s="9">
        <f ca="1">MOD($H$3*$Q85,n)</f>
        <v>134</v>
      </c>
    </row>
    <row r="87" spans="5:17" x14ac:dyDescent="0.4">
      <c r="E87" s="9"/>
      <c r="I87" s="9"/>
      <c r="L87" s="8">
        <v>87</v>
      </c>
      <c r="M87" s="9">
        <f t="shared" si="1"/>
        <v>27</v>
      </c>
      <c r="O87" s="10">
        <v>87</v>
      </c>
      <c r="P87" s="9">
        <f>MOD($G$3*$P86,n)</f>
        <v>177</v>
      </c>
      <c r="Q87" s="9">
        <f ca="1">MOD($H$3*$Q86,n)</f>
        <v>125</v>
      </c>
    </row>
    <row r="88" spans="5:17" x14ac:dyDescent="0.4">
      <c r="E88" s="9"/>
      <c r="I88" s="9"/>
      <c r="L88" s="8">
        <v>88</v>
      </c>
      <c r="M88" s="9">
        <f t="shared" si="1"/>
        <v>56</v>
      </c>
      <c r="O88" s="10">
        <v>88</v>
      </c>
      <c r="P88" s="9">
        <f>MOD($G$3*$P87,n)</f>
        <v>152</v>
      </c>
      <c r="Q88" s="9">
        <f ca="1">MOD($H$3*$Q87,n)</f>
        <v>16</v>
      </c>
    </row>
    <row r="89" spans="5:17" x14ac:dyDescent="0.4">
      <c r="E89" s="9"/>
      <c r="I89" s="9"/>
      <c r="L89" s="8">
        <v>89</v>
      </c>
      <c r="M89" s="9">
        <f t="shared" si="1"/>
        <v>85</v>
      </c>
      <c r="O89" s="10">
        <v>89</v>
      </c>
      <c r="P89" s="9">
        <f>MOD($G$3*$P88,n)</f>
        <v>158</v>
      </c>
      <c r="Q89" s="9">
        <f ca="1">MOD($H$3*$Q88,n)</f>
        <v>71</v>
      </c>
    </row>
    <row r="90" spans="5:17" x14ac:dyDescent="0.4">
      <c r="E90" s="9"/>
      <c r="I90" s="9"/>
      <c r="L90" s="8">
        <v>90</v>
      </c>
      <c r="M90" s="9">
        <f t="shared" si="1"/>
        <v>114</v>
      </c>
      <c r="O90" s="10">
        <v>90</v>
      </c>
      <c r="P90" s="9">
        <f>MOD($G$3*$P89,n)</f>
        <v>77</v>
      </c>
      <c r="Q90" s="9">
        <f ca="1">MOD($H$3*$Q89,n)</f>
        <v>25</v>
      </c>
    </row>
    <row r="91" spans="5:17" x14ac:dyDescent="0.4">
      <c r="E91" s="9"/>
      <c r="I91" s="9"/>
      <c r="L91" s="8">
        <v>91</v>
      </c>
      <c r="M91" s="9">
        <f t="shared" si="1"/>
        <v>143</v>
      </c>
      <c r="O91" s="10">
        <v>91</v>
      </c>
      <c r="P91" s="9">
        <f>MOD($G$3*$P90,n)</f>
        <v>176</v>
      </c>
      <c r="Q91" s="9">
        <f ca="1">MOD($H$3*$Q90,n)</f>
        <v>180</v>
      </c>
    </row>
    <row r="92" spans="5:17" x14ac:dyDescent="0.4">
      <c r="E92" s="9"/>
      <c r="I92" s="9"/>
      <c r="L92" s="8">
        <v>92</v>
      </c>
      <c r="M92" s="9">
        <f t="shared" si="1"/>
        <v>172</v>
      </c>
      <c r="O92" s="10">
        <v>92</v>
      </c>
      <c r="P92" s="9">
        <f>MOD($G$3*$P91,n)</f>
        <v>55</v>
      </c>
      <c r="Q92" s="9">
        <f ca="1">MOD($H$3*$Q91,n)</f>
        <v>191</v>
      </c>
    </row>
    <row r="93" spans="5:17" x14ac:dyDescent="0.4">
      <c r="E93" s="9"/>
      <c r="I93" s="9"/>
      <c r="L93" s="8">
        <v>93</v>
      </c>
      <c r="M93" s="9">
        <f t="shared" si="1"/>
        <v>9</v>
      </c>
      <c r="O93" s="10">
        <v>93</v>
      </c>
      <c r="P93" s="9">
        <f>MOD($G$3*$P92,n)</f>
        <v>31</v>
      </c>
      <c r="Q93" s="9">
        <f ca="1">MOD($H$3*$Q92,n)</f>
        <v>5</v>
      </c>
    </row>
    <row r="94" spans="5:17" x14ac:dyDescent="0.4">
      <c r="E94" s="9"/>
      <c r="I94" s="9"/>
      <c r="L94" s="8">
        <v>94</v>
      </c>
      <c r="M94" s="9">
        <f t="shared" si="1"/>
        <v>38</v>
      </c>
      <c r="O94" s="10">
        <v>94</v>
      </c>
      <c r="P94" s="9">
        <f>MOD($G$3*$P93,n)</f>
        <v>134</v>
      </c>
      <c r="Q94" s="9">
        <f ca="1">MOD($H$3*$Q93,n)</f>
        <v>36</v>
      </c>
    </row>
    <row r="95" spans="5:17" x14ac:dyDescent="0.4">
      <c r="E95" s="9"/>
      <c r="I95" s="9"/>
      <c r="L95" s="8">
        <v>95</v>
      </c>
      <c r="M95" s="9">
        <f t="shared" si="1"/>
        <v>67</v>
      </c>
      <c r="O95" s="10">
        <v>95</v>
      </c>
      <c r="P95" s="9">
        <f>MOD($G$3*$P94,n)</f>
        <v>180</v>
      </c>
      <c r="Q95" s="9">
        <f ca="1">MOD($H$3*$Q94,n)</f>
        <v>215</v>
      </c>
    </row>
    <row r="96" spans="5:17" x14ac:dyDescent="0.4">
      <c r="E96" s="9"/>
      <c r="I96" s="9"/>
      <c r="L96" s="8">
        <v>96</v>
      </c>
      <c r="M96" s="9">
        <f t="shared" si="1"/>
        <v>96</v>
      </c>
      <c r="O96" s="10">
        <v>96</v>
      </c>
      <c r="P96" s="9">
        <f>MOD($G$3*$P95,n)</f>
        <v>1</v>
      </c>
      <c r="Q96" s="9">
        <f ca="1">MOD($H$3*$Q95,n)</f>
        <v>1</v>
      </c>
    </row>
    <row r="97" spans="5:17" x14ac:dyDescent="0.4">
      <c r="E97" s="9"/>
      <c r="I97" s="9"/>
      <c r="L97" s="8">
        <v>97</v>
      </c>
      <c r="M97" s="9">
        <f t="shared" si="1"/>
        <v>125</v>
      </c>
      <c r="O97" s="10">
        <v>97</v>
      </c>
      <c r="P97" s="9">
        <f>MOD($G$3*$P96,n)</f>
        <v>97</v>
      </c>
      <c r="Q97" s="9">
        <f ca="1">MOD($H$3*$Q96,n)</f>
        <v>184</v>
      </c>
    </row>
    <row r="98" spans="5:17" x14ac:dyDescent="0.4">
      <c r="E98" s="9"/>
      <c r="I98" s="9"/>
      <c r="L98" s="8">
        <v>98</v>
      </c>
      <c r="M98" s="9">
        <f t="shared" si="1"/>
        <v>154</v>
      </c>
      <c r="O98" s="10">
        <v>98</v>
      </c>
      <c r="P98" s="9">
        <f>MOD($G$3*$P97,n)</f>
        <v>127</v>
      </c>
      <c r="Q98" s="9">
        <f ca="1">MOD($H$3*$Q97,n)</f>
        <v>43</v>
      </c>
    </row>
    <row r="99" spans="5:17" x14ac:dyDescent="0.4">
      <c r="E99" s="9"/>
      <c r="I99" s="9"/>
      <c r="L99" s="8">
        <v>99</v>
      </c>
      <c r="M99" s="9">
        <f t="shared" si="1"/>
        <v>183</v>
      </c>
      <c r="O99" s="10">
        <v>99</v>
      </c>
      <c r="P99" s="9">
        <f>MOD($G$3*$P98,n)</f>
        <v>164</v>
      </c>
      <c r="Q99" s="9">
        <f ca="1">MOD($H$3*$Q98,n)</f>
        <v>177</v>
      </c>
    </row>
    <row r="100" spans="5:17" x14ac:dyDescent="0.4">
      <c r="E100" s="9"/>
      <c r="I100" s="9"/>
      <c r="L100" s="8">
        <v>100</v>
      </c>
      <c r="M100" s="9">
        <f t="shared" si="1"/>
        <v>20</v>
      </c>
      <c r="O100" s="10">
        <v>100</v>
      </c>
      <c r="P100" s="9">
        <f>MOD($G$3*$P99,n)</f>
        <v>217</v>
      </c>
      <c r="Q100" s="9">
        <f ca="1">MOD($H$3*$Q99,n)</f>
        <v>81</v>
      </c>
    </row>
    <row r="101" spans="5:17" x14ac:dyDescent="0.4">
      <c r="E101" s="9"/>
      <c r="I101" s="9"/>
      <c r="L101" s="8">
        <v>101</v>
      </c>
      <c r="M101" s="9">
        <f t="shared" si="1"/>
        <v>49</v>
      </c>
      <c r="O101" s="10">
        <v>101</v>
      </c>
      <c r="P101" s="9">
        <f>MOD($G$3*$P100,n)</f>
        <v>54</v>
      </c>
      <c r="Q101" s="9">
        <f ca="1">MOD($H$3*$Q100,n)</f>
        <v>97</v>
      </c>
    </row>
    <row r="102" spans="5:17" x14ac:dyDescent="0.4">
      <c r="E102" s="9"/>
      <c r="I102" s="9"/>
      <c r="L102" s="8">
        <v>102</v>
      </c>
      <c r="M102" s="9">
        <f t="shared" si="1"/>
        <v>78</v>
      </c>
      <c r="O102" s="10">
        <v>102</v>
      </c>
      <c r="P102" s="9">
        <f>MOD($G$3*$P101,n)</f>
        <v>155</v>
      </c>
      <c r="Q102" s="9">
        <f ca="1">MOD($H$3*$Q101,n)</f>
        <v>168</v>
      </c>
    </row>
    <row r="103" spans="5:17" x14ac:dyDescent="0.4">
      <c r="E103" s="9"/>
      <c r="I103" s="9"/>
      <c r="L103" s="8">
        <v>103</v>
      </c>
      <c r="M103" s="9">
        <f t="shared" si="1"/>
        <v>107</v>
      </c>
      <c r="O103" s="10">
        <v>103</v>
      </c>
      <c r="P103" s="9">
        <f>MOD($G$3*$P102,n)</f>
        <v>7</v>
      </c>
      <c r="Q103" s="9">
        <f ca="1">MOD($H$3*$Q102,n)</f>
        <v>193</v>
      </c>
    </row>
    <row r="104" spans="5:17" x14ac:dyDescent="0.4">
      <c r="E104" s="9"/>
      <c r="I104" s="9"/>
      <c r="L104" s="8">
        <v>104</v>
      </c>
      <c r="M104" s="9">
        <f t="shared" ref="M104:M167" si="2">MOD(e*L104,φ)</f>
        <v>136</v>
      </c>
      <c r="O104" s="10">
        <v>104</v>
      </c>
      <c r="P104" s="9">
        <f>MOD($G$3*$P103,n)</f>
        <v>16</v>
      </c>
      <c r="Q104" s="9">
        <f ca="1">MOD($H$3*$Q103,n)</f>
        <v>152</v>
      </c>
    </row>
    <row r="105" spans="5:17" x14ac:dyDescent="0.4">
      <c r="E105" s="9"/>
      <c r="I105" s="9"/>
      <c r="L105" s="8">
        <v>105</v>
      </c>
      <c r="M105" s="9">
        <f t="shared" si="2"/>
        <v>165</v>
      </c>
      <c r="O105" s="10">
        <v>105</v>
      </c>
      <c r="P105" s="9">
        <f>MOD($G$3*$P104,n)</f>
        <v>5</v>
      </c>
      <c r="Q105" s="9">
        <f ca="1">MOD($H$3*$Q104,n)</f>
        <v>122</v>
      </c>
    </row>
    <row r="106" spans="5:17" x14ac:dyDescent="0.4">
      <c r="E106" s="9"/>
      <c r="I106" s="9"/>
      <c r="L106" s="8">
        <v>106</v>
      </c>
      <c r="M106" s="9">
        <f t="shared" si="2"/>
        <v>2</v>
      </c>
      <c r="O106" s="10">
        <v>106</v>
      </c>
      <c r="P106" s="9">
        <f>MOD($G$3*$P105,n)</f>
        <v>43</v>
      </c>
      <c r="Q106" s="9">
        <f ca="1">MOD($H$3*$Q105,n)</f>
        <v>127</v>
      </c>
    </row>
    <row r="107" spans="5:17" x14ac:dyDescent="0.4">
      <c r="E107" s="9"/>
      <c r="I107" s="9"/>
      <c r="L107" s="8">
        <v>107</v>
      </c>
      <c r="M107" s="9">
        <f t="shared" si="2"/>
        <v>31</v>
      </c>
      <c r="O107" s="10">
        <v>107</v>
      </c>
      <c r="P107" s="9">
        <f>MOD($G$3*$P106,n)</f>
        <v>193</v>
      </c>
      <c r="Q107" s="9">
        <f ca="1">MOD($H$3*$Q106,n)</f>
        <v>163</v>
      </c>
    </row>
    <row r="108" spans="5:17" x14ac:dyDescent="0.4">
      <c r="E108" s="9"/>
      <c r="I108" s="9"/>
      <c r="L108" s="8">
        <v>108</v>
      </c>
      <c r="M108" s="9">
        <f t="shared" si="2"/>
        <v>60</v>
      </c>
      <c r="O108" s="10">
        <v>108</v>
      </c>
      <c r="P108" s="9">
        <f>MOD($G$3*$P107,n)</f>
        <v>157</v>
      </c>
      <c r="Q108" s="9">
        <f ca="1">MOD($H$3*$Q107,n)</f>
        <v>157</v>
      </c>
    </row>
    <row r="109" spans="5:17" x14ac:dyDescent="0.4">
      <c r="E109" s="9"/>
      <c r="I109" s="9"/>
      <c r="L109" s="8">
        <v>109</v>
      </c>
      <c r="M109" s="9">
        <f t="shared" si="2"/>
        <v>89</v>
      </c>
      <c r="O109" s="10">
        <v>109</v>
      </c>
      <c r="P109" s="9">
        <f>MOD($G$3*$P108,n)</f>
        <v>201</v>
      </c>
      <c r="Q109" s="9">
        <f ca="1">MOD($H$3*$Q108,n)</f>
        <v>158</v>
      </c>
    </row>
    <row r="110" spans="5:17" x14ac:dyDescent="0.4">
      <c r="E110" s="9"/>
      <c r="I110" s="9"/>
      <c r="L110" s="8">
        <v>110</v>
      </c>
      <c r="M110" s="9">
        <f t="shared" si="2"/>
        <v>118</v>
      </c>
      <c r="O110" s="10">
        <v>110</v>
      </c>
      <c r="P110" s="9">
        <f>MOD($G$3*$P109,n)</f>
        <v>49</v>
      </c>
      <c r="Q110" s="9">
        <f ca="1">MOD($H$3*$Q109,n)</f>
        <v>121</v>
      </c>
    </row>
    <row r="111" spans="5:17" x14ac:dyDescent="0.4">
      <c r="E111" s="9"/>
      <c r="I111" s="9"/>
      <c r="L111" s="8">
        <v>111</v>
      </c>
      <c r="M111" s="9">
        <f t="shared" si="2"/>
        <v>147</v>
      </c>
      <c r="O111" s="10">
        <v>111</v>
      </c>
      <c r="P111" s="9">
        <f>MOD($G$3*$P110,n)</f>
        <v>112</v>
      </c>
      <c r="Q111" s="9">
        <f ca="1">MOD($H$3*$Q110,n)</f>
        <v>164</v>
      </c>
    </row>
    <row r="112" spans="5:17" x14ac:dyDescent="0.4">
      <c r="E112" s="9"/>
      <c r="I112" s="9"/>
      <c r="L112" s="8">
        <v>112</v>
      </c>
      <c r="M112" s="9">
        <f t="shared" si="2"/>
        <v>176</v>
      </c>
      <c r="O112" s="10">
        <v>112</v>
      </c>
      <c r="P112" s="9">
        <f>MOD($G$3*$P111,n)</f>
        <v>35</v>
      </c>
      <c r="Q112" s="9">
        <f ca="1">MOD($H$3*$Q111,n)</f>
        <v>120</v>
      </c>
    </row>
    <row r="113" spans="5:17" x14ac:dyDescent="0.4">
      <c r="E113" s="9"/>
      <c r="I113" s="9"/>
      <c r="L113" s="8">
        <v>113</v>
      </c>
      <c r="M113" s="9">
        <f t="shared" si="2"/>
        <v>13</v>
      </c>
      <c r="O113" s="10">
        <v>113</v>
      </c>
      <c r="P113" s="9">
        <f>MOD($G$3*$P112,n)</f>
        <v>80</v>
      </c>
      <c r="Q113" s="9">
        <f ca="1">MOD($H$3*$Q112,n)</f>
        <v>201</v>
      </c>
    </row>
    <row r="114" spans="5:17" x14ac:dyDescent="0.4">
      <c r="E114" s="9"/>
      <c r="I114" s="9"/>
      <c r="L114" s="8">
        <v>114</v>
      </c>
      <c r="M114" s="9">
        <f t="shared" si="2"/>
        <v>42</v>
      </c>
      <c r="O114" s="10">
        <v>114</v>
      </c>
      <c r="P114" s="9">
        <f>MOD($G$3*$P113,n)</f>
        <v>25</v>
      </c>
      <c r="Q114" s="9">
        <f ca="1">MOD($H$3*$Q113,n)</f>
        <v>77</v>
      </c>
    </row>
    <row r="115" spans="5:17" x14ac:dyDescent="0.4">
      <c r="E115" s="9"/>
      <c r="I115" s="9"/>
      <c r="L115" s="8">
        <v>115</v>
      </c>
      <c r="M115" s="9">
        <f t="shared" si="2"/>
        <v>71</v>
      </c>
      <c r="O115" s="10">
        <v>115</v>
      </c>
      <c r="P115" s="9">
        <f>MOD($G$3*$P114,n)</f>
        <v>215</v>
      </c>
      <c r="Q115" s="9">
        <f ca="1">MOD($H$3*$Q114,n)</f>
        <v>24</v>
      </c>
    </row>
    <row r="116" spans="5:17" x14ac:dyDescent="0.4">
      <c r="E116" s="9"/>
      <c r="I116" s="9"/>
      <c r="L116" s="8">
        <v>116</v>
      </c>
      <c r="M116" s="9">
        <f t="shared" si="2"/>
        <v>100</v>
      </c>
      <c r="O116" s="10">
        <v>116</v>
      </c>
      <c r="P116" s="9">
        <f>MOD($G$3*$P115,n)</f>
        <v>81</v>
      </c>
      <c r="Q116" s="9">
        <f ca="1">MOD($H$3*$Q115,n)</f>
        <v>217</v>
      </c>
    </row>
    <row r="117" spans="5:17" x14ac:dyDescent="0.4">
      <c r="E117" s="9"/>
      <c r="I117" s="9"/>
      <c r="L117" s="8">
        <v>117</v>
      </c>
      <c r="M117" s="9">
        <f t="shared" si="2"/>
        <v>129</v>
      </c>
      <c r="O117" s="10">
        <v>117</v>
      </c>
      <c r="P117" s="9">
        <f>MOD($G$3*$P116,n)</f>
        <v>122</v>
      </c>
      <c r="Q117" s="9">
        <f ca="1">MOD($H$3*$Q116,n)</f>
        <v>148</v>
      </c>
    </row>
    <row r="118" spans="5:17" x14ac:dyDescent="0.4">
      <c r="E118" s="9"/>
      <c r="I118" s="9"/>
      <c r="L118" s="8">
        <v>118</v>
      </c>
      <c r="M118" s="9">
        <f t="shared" si="2"/>
        <v>158</v>
      </c>
      <c r="O118" s="10">
        <v>118</v>
      </c>
      <c r="P118" s="9">
        <f>MOD($G$3*$P117,n)</f>
        <v>121</v>
      </c>
      <c r="Q118" s="9">
        <f ca="1">MOD($H$3*$Q117,n)</f>
        <v>49</v>
      </c>
    </row>
    <row r="119" spans="5:17" x14ac:dyDescent="0.4">
      <c r="E119" s="9"/>
      <c r="I119" s="9"/>
      <c r="L119" s="8">
        <v>119</v>
      </c>
      <c r="M119" s="9">
        <f t="shared" si="2"/>
        <v>187</v>
      </c>
      <c r="O119" s="10">
        <v>119</v>
      </c>
      <c r="P119" s="9">
        <f>MOD($G$3*$P118,n)</f>
        <v>24</v>
      </c>
      <c r="Q119" s="9">
        <f ca="1">MOD($H$3*$Q118,n)</f>
        <v>176</v>
      </c>
    </row>
    <row r="120" spans="5:17" x14ac:dyDescent="0.4">
      <c r="E120" s="9"/>
      <c r="I120" s="9"/>
      <c r="L120" s="8">
        <v>120</v>
      </c>
      <c r="M120" s="9">
        <f t="shared" si="2"/>
        <v>24</v>
      </c>
      <c r="O120" s="10">
        <v>120</v>
      </c>
      <c r="P120" s="9">
        <f>MOD($G$3*$P119,n)</f>
        <v>118</v>
      </c>
      <c r="Q120" s="9">
        <f ca="1">MOD($H$3*$Q119,n)</f>
        <v>118</v>
      </c>
    </row>
    <row r="121" spans="5:17" x14ac:dyDescent="0.4">
      <c r="E121" s="9"/>
      <c r="I121" s="9"/>
      <c r="L121" s="8">
        <v>121</v>
      </c>
      <c r="M121" s="9">
        <f t="shared" si="2"/>
        <v>53</v>
      </c>
      <c r="O121" s="10">
        <v>121</v>
      </c>
      <c r="P121" s="9">
        <f>MOD($G$3*$P120,n)</f>
        <v>175</v>
      </c>
      <c r="Q121" s="9">
        <f ca="1">MOD($H$3*$Q120,n)</f>
        <v>54</v>
      </c>
    </row>
    <row r="122" spans="5:17" x14ac:dyDescent="0.4">
      <c r="E122" s="9"/>
      <c r="I122" s="9"/>
      <c r="L122" s="8">
        <v>122</v>
      </c>
      <c r="M122" s="9">
        <f t="shared" si="2"/>
        <v>82</v>
      </c>
      <c r="O122" s="10">
        <v>122</v>
      </c>
      <c r="P122" s="9">
        <f>MOD($G$3*$P121,n)</f>
        <v>179</v>
      </c>
      <c r="Q122" s="9">
        <f ca="1">MOD($H$3*$Q121,n)</f>
        <v>212</v>
      </c>
    </row>
    <row r="123" spans="5:17" x14ac:dyDescent="0.4">
      <c r="E123" s="9"/>
      <c r="I123" s="9"/>
      <c r="L123" s="8">
        <v>123</v>
      </c>
      <c r="M123" s="9">
        <f t="shared" si="2"/>
        <v>111</v>
      </c>
      <c r="O123" s="10">
        <v>123</v>
      </c>
      <c r="P123" s="9">
        <f>MOD($G$3*$P122,n)</f>
        <v>125</v>
      </c>
      <c r="Q123" s="9">
        <f ca="1">MOD($H$3*$Q122,n)</f>
        <v>112</v>
      </c>
    </row>
    <row r="124" spans="5:17" x14ac:dyDescent="0.4">
      <c r="E124" s="9"/>
      <c r="I124" s="9"/>
      <c r="L124" s="8">
        <v>124</v>
      </c>
      <c r="M124" s="9">
        <f t="shared" si="2"/>
        <v>140</v>
      </c>
      <c r="O124" s="10">
        <v>124</v>
      </c>
      <c r="P124" s="9">
        <f>MOD($G$3*$P123,n)</f>
        <v>191</v>
      </c>
      <c r="Q124" s="9">
        <f ca="1">MOD($H$3*$Q123,n)</f>
        <v>55</v>
      </c>
    </row>
    <row r="125" spans="5:17" x14ac:dyDescent="0.4">
      <c r="E125" s="9"/>
      <c r="I125" s="9"/>
      <c r="L125" s="8">
        <v>125</v>
      </c>
      <c r="M125" s="9">
        <f t="shared" si="2"/>
        <v>169</v>
      </c>
      <c r="O125" s="10">
        <v>125</v>
      </c>
      <c r="P125" s="9">
        <f>MOD($G$3*$P124,n)</f>
        <v>184</v>
      </c>
      <c r="Q125" s="9">
        <f ca="1">MOD($H$3*$Q124,n)</f>
        <v>175</v>
      </c>
    </row>
    <row r="126" spans="5:17" x14ac:dyDescent="0.4">
      <c r="E126" s="9"/>
      <c r="I126" s="9"/>
      <c r="L126" s="8">
        <v>126</v>
      </c>
      <c r="M126" s="9">
        <f t="shared" si="2"/>
        <v>6</v>
      </c>
      <c r="O126" s="10">
        <v>126</v>
      </c>
      <c r="P126" s="9">
        <f>MOD($G$3*$P125,n)</f>
        <v>168</v>
      </c>
      <c r="Q126" s="9">
        <f ca="1">MOD($H$3*$Q125,n)</f>
        <v>155</v>
      </c>
    </row>
    <row r="127" spans="5:17" x14ac:dyDescent="0.4">
      <c r="E127" s="9"/>
      <c r="I127" s="9"/>
      <c r="L127" s="8">
        <v>127</v>
      </c>
      <c r="M127" s="9">
        <f t="shared" si="2"/>
        <v>35</v>
      </c>
      <c r="O127" s="10">
        <v>127</v>
      </c>
      <c r="P127" s="9">
        <f>MOD($G$3*$P126,n)</f>
        <v>163</v>
      </c>
      <c r="Q127" s="9">
        <f ca="1">MOD($H$3*$Q126,n)</f>
        <v>11</v>
      </c>
    </row>
    <row r="128" spans="5:17" x14ac:dyDescent="0.4">
      <c r="E128" s="9"/>
      <c r="I128" s="9"/>
      <c r="L128" s="8">
        <v>128</v>
      </c>
      <c r="M128" s="9">
        <f t="shared" si="2"/>
        <v>64</v>
      </c>
      <c r="O128" s="10">
        <v>128</v>
      </c>
      <c r="P128" s="9">
        <f>MOD($G$3*$P127,n)</f>
        <v>120</v>
      </c>
      <c r="Q128" s="9">
        <f ca="1">MOD($H$3*$Q127,n)</f>
        <v>35</v>
      </c>
    </row>
    <row r="129" spans="5:17" x14ac:dyDescent="0.4">
      <c r="E129" s="9"/>
      <c r="I129" s="9"/>
      <c r="L129" s="8">
        <v>129</v>
      </c>
      <c r="M129" s="9">
        <f t="shared" si="2"/>
        <v>93</v>
      </c>
      <c r="O129" s="10">
        <v>129</v>
      </c>
      <c r="P129" s="9">
        <f>MOD($G$3*$P128,n)</f>
        <v>148</v>
      </c>
      <c r="Q129" s="9">
        <f ca="1">MOD($H$3*$Q128,n)</f>
        <v>31</v>
      </c>
    </row>
    <row r="130" spans="5:17" x14ac:dyDescent="0.4">
      <c r="E130" s="9"/>
      <c r="I130" s="9"/>
      <c r="L130" s="8">
        <v>130</v>
      </c>
      <c r="M130" s="9">
        <f t="shared" si="2"/>
        <v>122</v>
      </c>
      <c r="O130" s="10">
        <v>130</v>
      </c>
      <c r="P130" s="9">
        <f>MOD($G$3*$P129,n)</f>
        <v>212</v>
      </c>
      <c r="Q130" s="9">
        <f ca="1">MOD($H$3*$Q129,n)</f>
        <v>179</v>
      </c>
    </row>
    <row r="131" spans="5:17" x14ac:dyDescent="0.4">
      <c r="E131" s="9"/>
      <c r="I131" s="9"/>
      <c r="L131" s="8">
        <v>131</v>
      </c>
      <c r="M131" s="9">
        <f t="shared" si="2"/>
        <v>151</v>
      </c>
      <c r="O131" s="10">
        <v>131</v>
      </c>
      <c r="P131" s="9">
        <f>MOD($G$3*$P130,n)</f>
        <v>11</v>
      </c>
      <c r="Q131" s="9">
        <f ca="1">MOD($H$3*$Q130,n)</f>
        <v>7</v>
      </c>
    </row>
    <row r="132" spans="5:17" x14ac:dyDescent="0.4">
      <c r="E132" s="9"/>
      <c r="I132" s="9"/>
      <c r="L132" s="8">
        <v>132</v>
      </c>
      <c r="M132" s="9">
        <f t="shared" si="2"/>
        <v>180</v>
      </c>
      <c r="O132" s="10">
        <v>132</v>
      </c>
      <c r="P132" s="9">
        <f>MOD($G$3*$P131,n)</f>
        <v>183</v>
      </c>
      <c r="Q132" s="9">
        <f ca="1">MOD($H$3*$Q131,n)</f>
        <v>183</v>
      </c>
    </row>
    <row r="133" spans="5:17" x14ac:dyDescent="0.4">
      <c r="E133" s="9"/>
      <c r="I133" s="9"/>
      <c r="L133" s="8">
        <v>133</v>
      </c>
      <c r="M133" s="9">
        <f t="shared" si="2"/>
        <v>17</v>
      </c>
      <c r="O133" s="10">
        <v>133</v>
      </c>
      <c r="P133" s="9">
        <f>MOD($G$3*$P132,n)</f>
        <v>71</v>
      </c>
      <c r="Q133" s="9">
        <f ca="1">MOD($H$3*$Q132,n)</f>
        <v>80</v>
      </c>
    </row>
    <row r="134" spans="5:17" x14ac:dyDescent="0.4">
      <c r="E134" s="9"/>
      <c r="I134" s="9"/>
      <c r="L134" s="8">
        <v>134</v>
      </c>
      <c r="M134" s="9">
        <f t="shared" si="2"/>
        <v>46</v>
      </c>
      <c r="O134" s="10">
        <v>134</v>
      </c>
      <c r="P134" s="9">
        <f>MOD($G$3*$P133,n)</f>
        <v>36</v>
      </c>
      <c r="Q134" s="9">
        <f ca="1">MOD($H$3*$Q133,n)</f>
        <v>134</v>
      </c>
    </row>
    <row r="135" spans="5:17" x14ac:dyDescent="0.4">
      <c r="E135" s="9"/>
      <c r="I135" s="9"/>
      <c r="L135" s="8">
        <v>135</v>
      </c>
      <c r="M135" s="9">
        <f t="shared" si="2"/>
        <v>75</v>
      </c>
      <c r="O135" s="10">
        <v>135</v>
      </c>
      <c r="P135" s="9">
        <f>MOD($G$3*$P134,n)</f>
        <v>177</v>
      </c>
      <c r="Q135" s="9">
        <f ca="1">MOD($H$3*$Q134,n)</f>
        <v>125</v>
      </c>
    </row>
    <row r="136" spans="5:17" x14ac:dyDescent="0.4">
      <c r="E136" s="9"/>
      <c r="I136" s="9"/>
      <c r="L136" s="8">
        <v>136</v>
      </c>
      <c r="M136" s="9">
        <f t="shared" si="2"/>
        <v>104</v>
      </c>
      <c r="O136" s="10">
        <v>136</v>
      </c>
      <c r="P136" s="9">
        <f>MOD($G$3*$P135,n)</f>
        <v>152</v>
      </c>
      <c r="Q136" s="9">
        <f ca="1">MOD($H$3*$Q135,n)</f>
        <v>16</v>
      </c>
    </row>
    <row r="137" spans="5:17" x14ac:dyDescent="0.4">
      <c r="E137" s="9"/>
      <c r="I137" s="9"/>
      <c r="L137" s="8">
        <v>137</v>
      </c>
      <c r="M137" s="9">
        <f t="shared" si="2"/>
        <v>133</v>
      </c>
      <c r="O137" s="10">
        <v>137</v>
      </c>
      <c r="P137" s="9">
        <f>MOD($G$3*$P136,n)</f>
        <v>158</v>
      </c>
      <c r="Q137" s="9">
        <f ca="1">MOD($H$3*$Q136,n)</f>
        <v>71</v>
      </c>
    </row>
    <row r="138" spans="5:17" x14ac:dyDescent="0.4">
      <c r="E138" s="9"/>
      <c r="I138" s="9"/>
      <c r="L138" s="8">
        <v>138</v>
      </c>
      <c r="M138" s="9">
        <f t="shared" si="2"/>
        <v>162</v>
      </c>
      <c r="O138" s="10">
        <v>138</v>
      </c>
      <c r="P138" s="9">
        <f>MOD($G$3*$P137,n)</f>
        <v>77</v>
      </c>
      <c r="Q138" s="9">
        <f ca="1">MOD($H$3*$Q137,n)</f>
        <v>25</v>
      </c>
    </row>
    <row r="139" spans="5:17" x14ac:dyDescent="0.4">
      <c r="E139" s="9"/>
      <c r="I139" s="9"/>
      <c r="L139" s="8">
        <v>139</v>
      </c>
      <c r="M139" s="9">
        <f t="shared" si="2"/>
        <v>191</v>
      </c>
      <c r="O139" s="10">
        <v>139</v>
      </c>
      <c r="P139" s="9">
        <f>MOD($G$3*$P138,n)</f>
        <v>176</v>
      </c>
      <c r="Q139" s="9">
        <f ca="1">MOD($H$3*$Q138,n)</f>
        <v>180</v>
      </c>
    </row>
    <row r="140" spans="5:17" x14ac:dyDescent="0.4">
      <c r="E140" s="9"/>
      <c r="I140" s="9"/>
      <c r="L140" s="8">
        <v>140</v>
      </c>
      <c r="M140" s="9">
        <f t="shared" si="2"/>
        <v>28</v>
      </c>
      <c r="O140" s="10">
        <v>140</v>
      </c>
      <c r="P140" s="9">
        <f>MOD($G$3*$P139,n)</f>
        <v>55</v>
      </c>
      <c r="Q140" s="9">
        <f ca="1">MOD($H$3*$Q139,n)</f>
        <v>191</v>
      </c>
    </row>
    <row r="141" spans="5:17" x14ac:dyDescent="0.4">
      <c r="E141" s="9"/>
      <c r="I141" s="9"/>
      <c r="L141" s="8">
        <v>141</v>
      </c>
      <c r="M141" s="9">
        <f t="shared" si="2"/>
        <v>57</v>
      </c>
      <c r="O141" s="10">
        <v>141</v>
      </c>
      <c r="P141" s="9">
        <f>MOD($G$3*$P140,n)</f>
        <v>31</v>
      </c>
      <c r="Q141" s="9">
        <f ca="1">MOD($H$3*$Q140,n)</f>
        <v>5</v>
      </c>
    </row>
    <row r="142" spans="5:17" x14ac:dyDescent="0.4">
      <c r="E142" s="9"/>
      <c r="I142" s="9"/>
      <c r="L142" s="8">
        <v>142</v>
      </c>
      <c r="M142" s="9">
        <f t="shared" si="2"/>
        <v>86</v>
      </c>
      <c r="O142" s="10">
        <v>142</v>
      </c>
      <c r="P142" s="9">
        <f>MOD($G$3*$P141,n)</f>
        <v>134</v>
      </c>
      <c r="Q142" s="9">
        <f ca="1">MOD($H$3*$Q141,n)</f>
        <v>36</v>
      </c>
    </row>
    <row r="143" spans="5:17" x14ac:dyDescent="0.4">
      <c r="E143" s="9"/>
      <c r="I143" s="9"/>
      <c r="L143" s="8">
        <v>143</v>
      </c>
      <c r="M143" s="9">
        <f t="shared" si="2"/>
        <v>115</v>
      </c>
      <c r="O143" s="10">
        <v>143</v>
      </c>
      <c r="P143" s="9">
        <f>MOD($G$3*$P142,n)</f>
        <v>180</v>
      </c>
      <c r="Q143" s="9">
        <f ca="1">MOD($H$3*$Q142,n)</f>
        <v>215</v>
      </c>
    </row>
    <row r="144" spans="5:17" x14ac:dyDescent="0.4">
      <c r="E144" s="9"/>
      <c r="I144" s="9"/>
      <c r="L144" s="8">
        <v>144</v>
      </c>
      <c r="M144" s="9">
        <f t="shared" si="2"/>
        <v>144</v>
      </c>
      <c r="O144" s="10">
        <v>144</v>
      </c>
      <c r="P144" s="9">
        <f>MOD($G$3*$P143,n)</f>
        <v>1</v>
      </c>
      <c r="Q144" s="9">
        <f ca="1">MOD($H$3*$Q143,n)</f>
        <v>1</v>
      </c>
    </row>
    <row r="145" spans="5:17" x14ac:dyDescent="0.4">
      <c r="E145" s="9"/>
      <c r="I145" s="9"/>
      <c r="L145" s="8">
        <v>145</v>
      </c>
      <c r="M145" s="9">
        <f t="shared" si="2"/>
        <v>173</v>
      </c>
      <c r="O145" s="10">
        <v>145</v>
      </c>
      <c r="P145" s="9">
        <f>MOD($G$3*$P144,n)</f>
        <v>97</v>
      </c>
      <c r="Q145" s="9">
        <f ca="1">MOD($H$3*$Q144,n)</f>
        <v>184</v>
      </c>
    </row>
    <row r="146" spans="5:17" x14ac:dyDescent="0.4">
      <c r="E146" s="9"/>
      <c r="I146" s="9"/>
      <c r="L146" s="8">
        <v>146</v>
      </c>
      <c r="M146" s="9">
        <f t="shared" si="2"/>
        <v>10</v>
      </c>
      <c r="O146" s="10">
        <v>146</v>
      </c>
      <c r="P146" s="9">
        <f>MOD($G$3*$P145,n)</f>
        <v>127</v>
      </c>
      <c r="Q146" s="9">
        <f ca="1">MOD($H$3*$Q145,n)</f>
        <v>43</v>
      </c>
    </row>
    <row r="147" spans="5:17" x14ac:dyDescent="0.4">
      <c r="E147" s="9"/>
      <c r="I147" s="9"/>
      <c r="L147" s="8">
        <v>147</v>
      </c>
      <c r="M147" s="9">
        <f t="shared" si="2"/>
        <v>39</v>
      </c>
      <c r="O147" s="10">
        <v>147</v>
      </c>
      <c r="P147" s="9">
        <f>MOD($G$3*$P146,n)</f>
        <v>164</v>
      </c>
      <c r="Q147" s="9">
        <f ca="1">MOD($H$3*$Q146,n)</f>
        <v>177</v>
      </c>
    </row>
    <row r="148" spans="5:17" x14ac:dyDescent="0.4">
      <c r="E148" s="9"/>
      <c r="I148" s="9"/>
      <c r="L148" s="8">
        <v>148</v>
      </c>
      <c r="M148" s="9">
        <f t="shared" si="2"/>
        <v>68</v>
      </c>
      <c r="O148" s="10">
        <v>148</v>
      </c>
      <c r="P148" s="9">
        <f>MOD($G$3*$P147,n)</f>
        <v>217</v>
      </c>
      <c r="Q148" s="9">
        <f ca="1">MOD($H$3*$Q147,n)</f>
        <v>81</v>
      </c>
    </row>
    <row r="149" spans="5:17" x14ac:dyDescent="0.4">
      <c r="E149" s="9"/>
      <c r="I149" s="9"/>
      <c r="L149" s="8">
        <v>149</v>
      </c>
      <c r="M149" s="9">
        <f t="shared" si="2"/>
        <v>97</v>
      </c>
      <c r="O149" s="10">
        <v>149</v>
      </c>
      <c r="P149" s="9">
        <f>MOD($G$3*$P148,n)</f>
        <v>54</v>
      </c>
      <c r="Q149" s="9">
        <f ca="1">MOD($H$3*$Q148,n)</f>
        <v>97</v>
      </c>
    </row>
    <row r="150" spans="5:17" x14ac:dyDescent="0.4">
      <c r="E150" s="9"/>
      <c r="I150" s="9"/>
      <c r="L150" s="8">
        <v>150</v>
      </c>
      <c r="M150" s="9">
        <f t="shared" si="2"/>
        <v>126</v>
      </c>
      <c r="O150" s="10">
        <v>150</v>
      </c>
      <c r="P150" s="9">
        <f>MOD($G$3*$P149,n)</f>
        <v>155</v>
      </c>
      <c r="Q150" s="9">
        <f ca="1">MOD($H$3*$Q149,n)</f>
        <v>168</v>
      </c>
    </row>
    <row r="151" spans="5:17" x14ac:dyDescent="0.4">
      <c r="E151" s="9"/>
      <c r="I151" s="9"/>
      <c r="L151" s="8">
        <v>151</v>
      </c>
      <c r="M151" s="9">
        <f t="shared" si="2"/>
        <v>155</v>
      </c>
      <c r="O151" s="10">
        <v>151</v>
      </c>
      <c r="P151" s="9">
        <f>MOD($G$3*$P150,n)</f>
        <v>7</v>
      </c>
      <c r="Q151" s="9">
        <f ca="1">MOD($H$3*$Q150,n)</f>
        <v>193</v>
      </c>
    </row>
    <row r="152" spans="5:17" x14ac:dyDescent="0.4">
      <c r="E152" s="9"/>
      <c r="I152" s="9"/>
      <c r="L152" s="8">
        <v>152</v>
      </c>
      <c r="M152" s="9">
        <f t="shared" si="2"/>
        <v>184</v>
      </c>
      <c r="O152" s="10">
        <v>152</v>
      </c>
      <c r="P152" s="9">
        <f>MOD($G$3*$P151,n)</f>
        <v>16</v>
      </c>
      <c r="Q152" s="9">
        <f ca="1">MOD($H$3*$Q151,n)</f>
        <v>152</v>
      </c>
    </row>
    <row r="153" spans="5:17" x14ac:dyDescent="0.4">
      <c r="E153" s="9"/>
      <c r="I153" s="9"/>
      <c r="L153" s="8">
        <v>153</v>
      </c>
      <c r="M153" s="9">
        <f t="shared" si="2"/>
        <v>21</v>
      </c>
      <c r="O153" s="10">
        <v>153</v>
      </c>
      <c r="P153" s="9">
        <f>MOD($G$3*$P152,n)</f>
        <v>5</v>
      </c>
      <c r="Q153" s="9">
        <f ca="1">MOD($H$3*$Q152,n)</f>
        <v>122</v>
      </c>
    </row>
    <row r="154" spans="5:17" x14ac:dyDescent="0.4">
      <c r="E154" s="9"/>
      <c r="I154" s="9"/>
      <c r="L154" s="8">
        <v>154</v>
      </c>
      <c r="M154" s="9">
        <f t="shared" si="2"/>
        <v>50</v>
      </c>
      <c r="O154" s="10">
        <v>154</v>
      </c>
      <c r="P154" s="9">
        <f>MOD($G$3*$P153,n)</f>
        <v>43</v>
      </c>
      <c r="Q154" s="9">
        <f ca="1">MOD($H$3*$Q153,n)</f>
        <v>127</v>
      </c>
    </row>
    <row r="155" spans="5:17" x14ac:dyDescent="0.4">
      <c r="E155" s="9"/>
      <c r="I155" s="9"/>
      <c r="L155" s="8">
        <v>155</v>
      </c>
      <c r="M155" s="9">
        <f t="shared" si="2"/>
        <v>79</v>
      </c>
      <c r="O155" s="10">
        <v>155</v>
      </c>
      <c r="P155" s="9">
        <f>MOD($G$3*$P154,n)</f>
        <v>193</v>
      </c>
      <c r="Q155" s="9">
        <f ca="1">MOD($H$3*$Q154,n)</f>
        <v>163</v>
      </c>
    </row>
    <row r="156" spans="5:17" x14ac:dyDescent="0.4">
      <c r="E156" s="9"/>
      <c r="I156" s="9"/>
      <c r="L156" s="8">
        <v>156</v>
      </c>
      <c r="M156" s="9">
        <f t="shared" si="2"/>
        <v>108</v>
      </c>
      <c r="O156" s="10">
        <v>156</v>
      </c>
      <c r="P156" s="9">
        <f>MOD($G$3*$P155,n)</f>
        <v>157</v>
      </c>
      <c r="Q156" s="9">
        <f ca="1">MOD($H$3*$Q155,n)</f>
        <v>157</v>
      </c>
    </row>
    <row r="157" spans="5:17" x14ac:dyDescent="0.4">
      <c r="E157" s="9"/>
      <c r="I157" s="9"/>
      <c r="L157" s="8">
        <v>157</v>
      </c>
      <c r="M157" s="9">
        <f t="shared" si="2"/>
        <v>137</v>
      </c>
      <c r="O157" s="10">
        <v>157</v>
      </c>
      <c r="P157" s="9">
        <f>MOD($G$3*$P156,n)</f>
        <v>201</v>
      </c>
      <c r="Q157" s="9">
        <f ca="1">MOD($H$3*$Q156,n)</f>
        <v>158</v>
      </c>
    </row>
    <row r="158" spans="5:17" x14ac:dyDescent="0.4">
      <c r="E158" s="9"/>
      <c r="I158" s="9"/>
      <c r="L158" s="8">
        <v>158</v>
      </c>
      <c r="M158" s="9">
        <f t="shared" si="2"/>
        <v>166</v>
      </c>
      <c r="O158" s="10">
        <v>158</v>
      </c>
      <c r="P158" s="9">
        <f>MOD($G$3*$P157,n)</f>
        <v>49</v>
      </c>
      <c r="Q158" s="9">
        <f ca="1">MOD($H$3*$Q157,n)</f>
        <v>121</v>
      </c>
    </row>
    <row r="159" spans="5:17" x14ac:dyDescent="0.4">
      <c r="E159" s="9"/>
      <c r="I159" s="9"/>
      <c r="L159" s="8">
        <v>159</v>
      </c>
      <c r="M159" s="9">
        <f t="shared" si="2"/>
        <v>3</v>
      </c>
      <c r="O159" s="10">
        <v>159</v>
      </c>
      <c r="P159" s="9">
        <f>MOD($G$3*$P158,n)</f>
        <v>112</v>
      </c>
      <c r="Q159" s="9">
        <f ca="1">MOD($H$3*$Q158,n)</f>
        <v>164</v>
      </c>
    </row>
    <row r="160" spans="5:17" x14ac:dyDescent="0.4">
      <c r="E160" s="9"/>
      <c r="I160" s="9"/>
      <c r="L160" s="8">
        <v>160</v>
      </c>
      <c r="M160" s="9">
        <f t="shared" si="2"/>
        <v>32</v>
      </c>
      <c r="O160" s="10">
        <v>160</v>
      </c>
      <c r="P160" s="9">
        <f>MOD($G$3*$P159,n)</f>
        <v>35</v>
      </c>
      <c r="Q160" s="9">
        <f ca="1">MOD($H$3*$Q159,n)</f>
        <v>120</v>
      </c>
    </row>
    <row r="161" spans="5:17" x14ac:dyDescent="0.4">
      <c r="E161" s="9"/>
      <c r="I161" s="9"/>
      <c r="L161" s="8">
        <v>161</v>
      </c>
      <c r="M161" s="9">
        <f t="shared" si="2"/>
        <v>61</v>
      </c>
      <c r="O161" s="10">
        <v>161</v>
      </c>
      <c r="P161" s="9">
        <f>MOD($G$3*$P160,n)</f>
        <v>80</v>
      </c>
      <c r="Q161" s="9">
        <f ca="1">MOD($H$3*$Q160,n)</f>
        <v>201</v>
      </c>
    </row>
    <row r="162" spans="5:17" x14ac:dyDescent="0.4">
      <c r="E162" s="9"/>
      <c r="I162" s="9"/>
      <c r="L162" s="8">
        <v>162</v>
      </c>
      <c r="M162" s="9">
        <f t="shared" si="2"/>
        <v>90</v>
      </c>
      <c r="O162" s="10">
        <v>162</v>
      </c>
      <c r="P162" s="9">
        <f>MOD($G$3*$P161,n)</f>
        <v>25</v>
      </c>
      <c r="Q162" s="9">
        <f ca="1">MOD($H$3*$Q161,n)</f>
        <v>77</v>
      </c>
    </row>
    <row r="163" spans="5:17" x14ac:dyDescent="0.4">
      <c r="E163" s="9"/>
      <c r="I163" s="9"/>
      <c r="L163" s="8">
        <v>163</v>
      </c>
      <c r="M163" s="9">
        <f t="shared" si="2"/>
        <v>119</v>
      </c>
      <c r="O163" s="10">
        <v>163</v>
      </c>
      <c r="P163" s="9">
        <f>MOD($G$3*$P162,n)</f>
        <v>215</v>
      </c>
      <c r="Q163" s="9">
        <f ca="1">MOD($H$3*$Q162,n)</f>
        <v>24</v>
      </c>
    </row>
    <row r="164" spans="5:17" x14ac:dyDescent="0.4">
      <c r="E164" s="9"/>
      <c r="I164" s="9"/>
      <c r="L164" s="8">
        <v>164</v>
      </c>
      <c r="M164" s="9">
        <f t="shared" si="2"/>
        <v>148</v>
      </c>
      <c r="O164" s="10">
        <v>164</v>
      </c>
      <c r="P164" s="9">
        <f>MOD($G$3*$P163,n)</f>
        <v>81</v>
      </c>
      <c r="Q164" s="9">
        <f ca="1">MOD($H$3*$Q163,n)</f>
        <v>217</v>
      </c>
    </row>
    <row r="165" spans="5:17" x14ac:dyDescent="0.4">
      <c r="E165" s="9"/>
      <c r="I165" s="9"/>
      <c r="L165" s="8">
        <v>165</v>
      </c>
      <c r="M165" s="9">
        <f t="shared" si="2"/>
        <v>177</v>
      </c>
      <c r="O165" s="10">
        <v>165</v>
      </c>
      <c r="P165" s="9">
        <f>MOD($G$3*$P164,n)</f>
        <v>122</v>
      </c>
      <c r="Q165" s="9">
        <f ca="1">MOD($H$3*$Q164,n)</f>
        <v>148</v>
      </c>
    </row>
    <row r="166" spans="5:17" x14ac:dyDescent="0.4">
      <c r="E166" s="9"/>
      <c r="I166" s="9"/>
      <c r="L166" s="8">
        <v>166</v>
      </c>
      <c r="M166" s="9">
        <f t="shared" si="2"/>
        <v>14</v>
      </c>
      <c r="O166" s="10">
        <v>166</v>
      </c>
      <c r="P166" s="9">
        <f>MOD($G$3*$P165,n)</f>
        <v>121</v>
      </c>
      <c r="Q166" s="9">
        <f ca="1">MOD($H$3*$Q165,n)</f>
        <v>49</v>
      </c>
    </row>
    <row r="167" spans="5:17" x14ac:dyDescent="0.4">
      <c r="E167" s="9"/>
      <c r="I167" s="9"/>
      <c r="L167" s="8">
        <v>167</v>
      </c>
      <c r="M167" s="9">
        <f t="shared" si="2"/>
        <v>43</v>
      </c>
      <c r="O167" s="10">
        <v>167</v>
      </c>
      <c r="P167" s="9">
        <f>MOD($G$3*$P166,n)</f>
        <v>24</v>
      </c>
      <c r="Q167" s="9">
        <f ca="1">MOD($H$3*$Q166,n)</f>
        <v>176</v>
      </c>
    </row>
    <row r="168" spans="5:17" x14ac:dyDescent="0.4">
      <c r="E168" s="9"/>
      <c r="I168" s="9"/>
      <c r="L168" s="8">
        <v>168</v>
      </c>
      <c r="M168" s="9">
        <f t="shared" ref="M168:M171" si="3">MOD(e*L168,φ)</f>
        <v>72</v>
      </c>
      <c r="O168" s="10">
        <v>168</v>
      </c>
      <c r="P168" s="9">
        <f>MOD($G$3*$P167,n)</f>
        <v>118</v>
      </c>
      <c r="Q168" s="9">
        <f ca="1">MOD($H$3*$Q167,n)</f>
        <v>118</v>
      </c>
    </row>
    <row r="169" spans="5:17" x14ac:dyDescent="0.4">
      <c r="E169" s="9"/>
      <c r="I169" s="9"/>
      <c r="L169" s="8">
        <v>169</v>
      </c>
      <c r="M169" s="9">
        <f t="shared" si="3"/>
        <v>101</v>
      </c>
      <c r="O169" s="10">
        <v>169</v>
      </c>
      <c r="P169" s="9">
        <f>MOD($G$3*$P168,n)</f>
        <v>175</v>
      </c>
      <c r="Q169" s="9">
        <f ca="1">MOD($H$3*$Q168,n)</f>
        <v>54</v>
      </c>
    </row>
    <row r="170" spans="5:17" x14ac:dyDescent="0.4">
      <c r="E170" s="9"/>
      <c r="I170" s="9"/>
      <c r="L170" s="8">
        <v>170</v>
      </c>
      <c r="M170" s="9">
        <f t="shared" si="3"/>
        <v>130</v>
      </c>
      <c r="O170" s="10">
        <v>170</v>
      </c>
      <c r="P170" s="9">
        <f>MOD($G$3*$P169,n)</f>
        <v>179</v>
      </c>
      <c r="Q170" s="9">
        <f ca="1">MOD($H$3*$Q169,n)</f>
        <v>212</v>
      </c>
    </row>
    <row r="171" spans="5:17" x14ac:dyDescent="0.4">
      <c r="E171" s="9"/>
      <c r="I171" s="9"/>
      <c r="L171" s="8">
        <v>171</v>
      </c>
      <c r="M171" s="9">
        <f t="shared" si="3"/>
        <v>159</v>
      </c>
      <c r="O171" s="10">
        <v>171</v>
      </c>
      <c r="P171" s="9">
        <f>MOD($G$3*$P170,n)</f>
        <v>125</v>
      </c>
      <c r="Q171" s="9">
        <f ca="1">MOD($H$3*$Q170,n)</f>
        <v>112</v>
      </c>
    </row>
    <row r="172" spans="5:17" x14ac:dyDescent="0.4">
      <c r="E172" s="9"/>
      <c r="I172" s="9"/>
      <c r="L172" s="8">
        <v>172</v>
      </c>
      <c r="M172" s="9">
        <f t="shared" ref="M172:M188" si="4">MOD(e*L172,φ)</f>
        <v>188</v>
      </c>
      <c r="O172" s="10">
        <v>172</v>
      </c>
      <c r="P172" s="9">
        <f>MOD($G$3*$P171,n)</f>
        <v>191</v>
      </c>
      <c r="Q172" s="9">
        <f ca="1">MOD($H$3*$Q171,n)</f>
        <v>55</v>
      </c>
    </row>
    <row r="173" spans="5:17" x14ac:dyDescent="0.4">
      <c r="E173" s="9"/>
      <c r="I173" s="9"/>
      <c r="L173" s="8">
        <v>173</v>
      </c>
      <c r="M173" s="9">
        <f t="shared" si="4"/>
        <v>25</v>
      </c>
      <c r="O173" s="10">
        <v>173</v>
      </c>
      <c r="P173" s="9">
        <f>MOD($G$3*$P172,n)</f>
        <v>184</v>
      </c>
      <c r="Q173" s="9">
        <f ca="1">MOD($H$3*$Q172,n)</f>
        <v>175</v>
      </c>
    </row>
    <row r="174" spans="5:17" x14ac:dyDescent="0.4">
      <c r="E174" s="9"/>
      <c r="I174" s="9"/>
      <c r="L174" s="8">
        <v>174</v>
      </c>
      <c r="M174" s="9">
        <f t="shared" si="4"/>
        <v>54</v>
      </c>
      <c r="O174" s="10">
        <v>174</v>
      </c>
      <c r="P174" s="9">
        <f>MOD($G$3*$P173,n)</f>
        <v>168</v>
      </c>
      <c r="Q174" s="9">
        <f ca="1">MOD($H$3*$Q173,n)</f>
        <v>155</v>
      </c>
    </row>
    <row r="175" spans="5:17" x14ac:dyDescent="0.4">
      <c r="E175" s="9"/>
      <c r="I175" s="9"/>
      <c r="L175" s="8">
        <v>175</v>
      </c>
      <c r="M175" s="9">
        <f t="shared" si="4"/>
        <v>83</v>
      </c>
      <c r="O175" s="10">
        <v>175</v>
      </c>
      <c r="P175" s="9">
        <f>MOD($G$3*$P174,n)</f>
        <v>163</v>
      </c>
      <c r="Q175" s="9">
        <f ca="1">MOD($H$3*$Q174,n)</f>
        <v>11</v>
      </c>
    </row>
    <row r="176" spans="5:17" x14ac:dyDescent="0.4">
      <c r="E176" s="9"/>
      <c r="I176" s="9"/>
      <c r="L176" s="8">
        <v>176</v>
      </c>
      <c r="M176" s="9">
        <f t="shared" si="4"/>
        <v>112</v>
      </c>
      <c r="O176" s="10">
        <v>176</v>
      </c>
      <c r="P176" s="9">
        <f>MOD($G$3*$P175,n)</f>
        <v>120</v>
      </c>
      <c r="Q176" s="9">
        <f ca="1">MOD($H$3*$Q175,n)</f>
        <v>35</v>
      </c>
    </row>
    <row r="177" spans="5:17" x14ac:dyDescent="0.4">
      <c r="E177" s="9"/>
      <c r="I177" s="9"/>
      <c r="L177" s="8">
        <v>177</v>
      </c>
      <c r="M177" s="9">
        <f t="shared" si="4"/>
        <v>141</v>
      </c>
      <c r="O177" s="10">
        <v>177</v>
      </c>
      <c r="P177" s="9">
        <f>MOD($G$3*$P176,n)</f>
        <v>148</v>
      </c>
      <c r="Q177" s="9">
        <f ca="1">MOD($H$3*$Q176,n)</f>
        <v>31</v>
      </c>
    </row>
    <row r="178" spans="5:17" x14ac:dyDescent="0.4">
      <c r="E178" s="9"/>
      <c r="I178" s="9"/>
      <c r="L178" s="8">
        <v>178</v>
      </c>
      <c r="M178" s="9">
        <f t="shared" si="4"/>
        <v>170</v>
      </c>
      <c r="O178" s="10">
        <v>178</v>
      </c>
      <c r="P178" s="9">
        <f>MOD($G$3*$P177,n)</f>
        <v>212</v>
      </c>
      <c r="Q178" s="9">
        <f ca="1">MOD($H$3*$Q177,n)</f>
        <v>179</v>
      </c>
    </row>
    <row r="179" spans="5:17" x14ac:dyDescent="0.4">
      <c r="E179" s="9"/>
      <c r="I179" s="9"/>
      <c r="L179" s="8">
        <v>179</v>
      </c>
      <c r="M179" s="9">
        <f t="shared" si="4"/>
        <v>7</v>
      </c>
      <c r="O179" s="10">
        <v>179</v>
      </c>
      <c r="P179" s="9">
        <f>MOD($G$3*$P178,n)</f>
        <v>11</v>
      </c>
      <c r="Q179" s="9">
        <f ca="1">MOD($H$3*$Q178,n)</f>
        <v>7</v>
      </c>
    </row>
    <row r="180" spans="5:17" x14ac:dyDescent="0.4">
      <c r="E180" s="9"/>
      <c r="I180" s="9"/>
      <c r="L180" s="8">
        <v>180</v>
      </c>
      <c r="M180" s="9">
        <f t="shared" si="4"/>
        <v>36</v>
      </c>
      <c r="O180" s="10">
        <v>180</v>
      </c>
      <c r="P180" s="9">
        <f>MOD($G$3*$P179,n)</f>
        <v>183</v>
      </c>
      <c r="Q180" s="9">
        <f ca="1">MOD($H$3*$Q179,n)</f>
        <v>183</v>
      </c>
    </row>
    <row r="181" spans="5:17" x14ac:dyDescent="0.4">
      <c r="E181" s="9"/>
      <c r="I181" s="9"/>
      <c r="L181" s="8">
        <v>181</v>
      </c>
      <c r="M181" s="9">
        <f t="shared" si="4"/>
        <v>65</v>
      </c>
      <c r="O181" s="10">
        <v>181</v>
      </c>
      <c r="P181" s="9">
        <f>MOD($G$3*$P180,n)</f>
        <v>71</v>
      </c>
      <c r="Q181" s="9">
        <f ca="1">MOD($H$3*$Q180,n)</f>
        <v>80</v>
      </c>
    </row>
    <row r="182" spans="5:17" x14ac:dyDescent="0.4">
      <c r="E182" s="9"/>
      <c r="I182" s="9"/>
      <c r="L182" s="8">
        <v>182</v>
      </c>
      <c r="M182" s="9">
        <f t="shared" si="4"/>
        <v>94</v>
      </c>
      <c r="O182" s="10">
        <v>182</v>
      </c>
      <c r="P182" s="9">
        <f>MOD($G$3*$P181,n)</f>
        <v>36</v>
      </c>
      <c r="Q182" s="9">
        <f ca="1">MOD($H$3*$Q181,n)</f>
        <v>134</v>
      </c>
    </row>
    <row r="183" spans="5:17" x14ac:dyDescent="0.4">
      <c r="E183" s="9"/>
      <c r="I183" s="9"/>
      <c r="L183" s="8">
        <v>183</v>
      </c>
      <c r="M183" s="9">
        <f t="shared" si="4"/>
        <v>123</v>
      </c>
      <c r="O183" s="10">
        <v>183</v>
      </c>
      <c r="P183" s="9">
        <f>MOD($G$3*$P182,n)</f>
        <v>177</v>
      </c>
      <c r="Q183" s="9">
        <f ca="1">MOD($H$3*$Q182,n)</f>
        <v>125</v>
      </c>
    </row>
    <row r="184" spans="5:17" x14ac:dyDescent="0.4">
      <c r="E184" s="9"/>
      <c r="I184" s="9"/>
      <c r="L184" s="8">
        <v>184</v>
      </c>
      <c r="M184" s="9">
        <f t="shared" si="4"/>
        <v>152</v>
      </c>
      <c r="O184" s="10">
        <v>184</v>
      </c>
      <c r="P184" s="9">
        <f>MOD($G$3*$P183,n)</f>
        <v>152</v>
      </c>
      <c r="Q184" s="9">
        <f ca="1">MOD($H$3*$Q183,n)</f>
        <v>16</v>
      </c>
    </row>
    <row r="185" spans="5:17" x14ac:dyDescent="0.4">
      <c r="E185" s="9"/>
      <c r="I185" s="9"/>
      <c r="L185" s="8">
        <v>185</v>
      </c>
      <c r="M185" s="9">
        <f t="shared" si="4"/>
        <v>181</v>
      </c>
      <c r="O185" s="10">
        <v>185</v>
      </c>
      <c r="P185" s="9">
        <f>MOD($G$3*$P184,n)</f>
        <v>158</v>
      </c>
      <c r="Q185" s="9">
        <f ca="1">MOD($H$3*$Q184,n)</f>
        <v>71</v>
      </c>
    </row>
    <row r="186" spans="5:17" x14ac:dyDescent="0.4">
      <c r="E186" s="9"/>
      <c r="I186" s="9"/>
      <c r="L186" s="8">
        <v>186</v>
      </c>
      <c r="M186" s="9">
        <f t="shared" si="4"/>
        <v>18</v>
      </c>
      <c r="O186" s="10">
        <v>186</v>
      </c>
      <c r="P186" s="9">
        <f>MOD($G$3*$P185,n)</f>
        <v>77</v>
      </c>
      <c r="Q186" s="9">
        <f ca="1">MOD($H$3*$Q185,n)</f>
        <v>25</v>
      </c>
    </row>
    <row r="187" spans="5:17" x14ac:dyDescent="0.4">
      <c r="E187" s="9"/>
      <c r="I187" s="9"/>
      <c r="L187" s="8">
        <v>187</v>
      </c>
      <c r="M187" s="9">
        <f t="shared" si="4"/>
        <v>47</v>
      </c>
      <c r="O187" s="10">
        <v>187</v>
      </c>
      <c r="P187" s="9">
        <f>MOD($G$3*$P186,n)</f>
        <v>176</v>
      </c>
      <c r="Q187" s="9">
        <f ca="1">MOD($H$3*$Q186,n)</f>
        <v>180</v>
      </c>
    </row>
    <row r="188" spans="5:17" x14ac:dyDescent="0.4">
      <c r="E188" s="9"/>
      <c r="I188" s="9"/>
      <c r="L188" s="8">
        <v>188</v>
      </c>
      <c r="M188" s="9">
        <f t="shared" si="4"/>
        <v>76</v>
      </c>
      <c r="O188" s="10">
        <v>188</v>
      </c>
      <c r="P188" s="9">
        <f>MOD($G$3*$P187,n)</f>
        <v>55</v>
      </c>
      <c r="Q188" s="9">
        <f ca="1">MOD($H$3*$Q187,n)</f>
        <v>191</v>
      </c>
    </row>
    <row r="189" spans="5:17" x14ac:dyDescent="0.4">
      <c r="E189" s="9"/>
      <c r="I189" s="9"/>
      <c r="L189" s="8">
        <v>189</v>
      </c>
      <c r="M189" s="9">
        <f t="shared" ref="M189:M191" si="5">MOD(e*L189,φ)</f>
        <v>105</v>
      </c>
      <c r="O189" s="10">
        <v>189</v>
      </c>
      <c r="P189" s="9">
        <f>MOD($G$3*$P188,n)</f>
        <v>31</v>
      </c>
      <c r="Q189" s="9">
        <f ca="1">MOD($H$3*$Q188,n)</f>
        <v>5</v>
      </c>
    </row>
    <row r="190" spans="5:17" x14ac:dyDescent="0.4">
      <c r="E190" s="9"/>
      <c r="I190" s="9"/>
      <c r="L190" s="8">
        <v>190</v>
      </c>
      <c r="M190" s="9">
        <f t="shared" si="5"/>
        <v>134</v>
      </c>
      <c r="O190" s="10">
        <v>190</v>
      </c>
      <c r="P190" s="9">
        <f>MOD($G$3*$P189,n)</f>
        <v>134</v>
      </c>
      <c r="Q190" s="9">
        <f ca="1">MOD($H$3*$Q189,n)</f>
        <v>36</v>
      </c>
    </row>
    <row r="191" spans="5:17" x14ac:dyDescent="0.4">
      <c r="E191" s="9"/>
      <c r="I191" s="9"/>
      <c r="L191" s="8">
        <v>191</v>
      </c>
      <c r="M191" s="9">
        <f t="shared" si="5"/>
        <v>163</v>
      </c>
      <c r="O191" s="10">
        <v>191</v>
      </c>
      <c r="P191" s="9">
        <f>MOD($G$3*$P190,n)</f>
        <v>180</v>
      </c>
      <c r="Q191" s="9">
        <f ca="1">MOD($H$3*$Q190,n)</f>
        <v>215</v>
      </c>
    </row>
    <row r="192" spans="5:17" x14ac:dyDescent="0.4">
      <c r="E192" s="9"/>
      <c r="I192" s="9"/>
      <c r="L192" s="8">
        <v>192</v>
      </c>
      <c r="M192" s="9">
        <f t="shared" ref="M192:M198" si="6">MOD(e*L192,φ)</f>
        <v>0</v>
      </c>
      <c r="O192" s="10">
        <v>192</v>
      </c>
      <c r="P192" s="9">
        <f>MOD($G$3*$P191,n)</f>
        <v>1</v>
      </c>
      <c r="Q192" s="9">
        <f ca="1">MOD($H$3*$Q191,n)</f>
        <v>1</v>
      </c>
    </row>
    <row r="193" spans="5:17" x14ac:dyDescent="0.4">
      <c r="E193" s="9"/>
      <c r="I193" s="9"/>
      <c r="L193" s="8">
        <v>193</v>
      </c>
      <c r="M193" s="9">
        <f t="shared" si="6"/>
        <v>29</v>
      </c>
      <c r="O193" s="10">
        <v>193</v>
      </c>
      <c r="P193" s="9">
        <f>MOD($G$3*$P192,n)</f>
        <v>97</v>
      </c>
      <c r="Q193" s="9">
        <f ca="1">MOD($H$3*$Q192,n)</f>
        <v>184</v>
      </c>
    </row>
    <row r="194" spans="5:17" x14ac:dyDescent="0.4">
      <c r="E194" s="9"/>
      <c r="I194" s="9"/>
      <c r="L194" s="8">
        <v>194</v>
      </c>
      <c r="M194" s="9">
        <f t="shared" si="6"/>
        <v>58</v>
      </c>
      <c r="O194" s="10">
        <v>194</v>
      </c>
      <c r="P194" s="9">
        <f>MOD($G$3*$P193,n)</f>
        <v>127</v>
      </c>
      <c r="Q194" s="9">
        <f ca="1">MOD($H$3*$Q193,n)</f>
        <v>43</v>
      </c>
    </row>
    <row r="195" spans="5:17" x14ac:dyDescent="0.4">
      <c r="E195" s="9"/>
      <c r="I195" s="9"/>
      <c r="L195" s="8">
        <v>195</v>
      </c>
      <c r="M195" s="9">
        <f t="shared" si="6"/>
        <v>87</v>
      </c>
      <c r="O195" s="10">
        <v>195</v>
      </c>
      <c r="P195" s="9">
        <f>MOD($G$3*$P194,n)</f>
        <v>164</v>
      </c>
      <c r="Q195" s="9">
        <f ca="1">MOD($H$3*$Q194,n)</f>
        <v>177</v>
      </c>
    </row>
    <row r="196" spans="5:17" x14ac:dyDescent="0.4">
      <c r="E196" s="9"/>
      <c r="I196" s="9"/>
      <c r="L196" s="8">
        <v>196</v>
      </c>
      <c r="M196" s="9">
        <f t="shared" si="6"/>
        <v>116</v>
      </c>
      <c r="O196" s="10">
        <v>196</v>
      </c>
      <c r="P196" s="9">
        <f>MOD($G$3*$P195,n)</f>
        <v>217</v>
      </c>
      <c r="Q196" s="9">
        <f ca="1">MOD($H$3*$Q195,n)</f>
        <v>81</v>
      </c>
    </row>
    <row r="197" spans="5:17" x14ac:dyDescent="0.4">
      <c r="E197" s="9"/>
      <c r="I197" s="9"/>
      <c r="L197" s="8">
        <v>197</v>
      </c>
      <c r="M197" s="9">
        <f t="shared" si="6"/>
        <v>145</v>
      </c>
      <c r="O197" s="10">
        <v>197</v>
      </c>
      <c r="P197" s="9">
        <f>MOD($G$3*$P196,n)</f>
        <v>54</v>
      </c>
      <c r="Q197" s="9">
        <f ca="1">MOD($H$3*$Q196,n)</f>
        <v>97</v>
      </c>
    </row>
    <row r="198" spans="5:17" x14ac:dyDescent="0.4">
      <c r="E198" s="9"/>
      <c r="I198" s="9"/>
      <c r="L198" s="8">
        <v>198</v>
      </c>
      <c r="M198" s="9">
        <f t="shared" si="6"/>
        <v>174</v>
      </c>
      <c r="O198" s="10">
        <v>198</v>
      </c>
      <c r="P198" s="9">
        <f>MOD($G$3*$P197,n)</f>
        <v>155</v>
      </c>
      <c r="Q198" s="9">
        <f ca="1">MOD($H$3*$Q197,n)</f>
        <v>168</v>
      </c>
    </row>
    <row r="199" spans="5:17" x14ac:dyDescent="0.4">
      <c r="E199" s="9"/>
      <c r="I199" s="9"/>
      <c r="L199" s="8">
        <v>199</v>
      </c>
      <c r="M199" s="9">
        <f>MOD(e*L199,φ)</f>
        <v>11</v>
      </c>
      <c r="O199" s="10">
        <v>199</v>
      </c>
      <c r="P199" s="9">
        <f>MOD($G$3*$P198,n)</f>
        <v>7</v>
      </c>
      <c r="Q199" s="9">
        <f ca="1">MOD($H$3*$Q198,n)</f>
        <v>193</v>
      </c>
    </row>
    <row r="200" spans="5:17" x14ac:dyDescent="0.4">
      <c r="E200" s="9"/>
      <c r="I200" s="9"/>
      <c r="L200" s="8">
        <v>200</v>
      </c>
      <c r="M200" s="9">
        <f>MOD(e*L200,φ)</f>
        <v>40</v>
      </c>
      <c r="O200" s="10">
        <v>200</v>
      </c>
      <c r="P200" s="9">
        <f>MOD($G$3*$P199,n)</f>
        <v>16</v>
      </c>
      <c r="Q200" s="9">
        <f ca="1">MOD($H$3*$Q199,n)</f>
        <v>152</v>
      </c>
    </row>
    <row r="201" spans="5:17" x14ac:dyDescent="0.4">
      <c r="E201" s="9"/>
      <c r="I201" s="9"/>
    </row>
    <row r="202" spans="5:17" x14ac:dyDescent="0.4">
      <c r="E202" s="9"/>
      <c r="I202" s="9"/>
    </row>
    <row r="203" spans="5:17" x14ac:dyDescent="0.4">
      <c r="E203" s="9"/>
      <c r="I203" s="9"/>
    </row>
    <row r="204" spans="5:17" x14ac:dyDescent="0.4">
      <c r="E204" s="9"/>
      <c r="I204" s="9"/>
    </row>
    <row r="205" spans="5:17" x14ac:dyDescent="0.4">
      <c r="E205" s="9"/>
      <c r="I205" s="9"/>
    </row>
    <row r="206" spans="5:17" x14ac:dyDescent="0.4">
      <c r="E206" s="9"/>
      <c r="I206" s="9"/>
    </row>
    <row r="207" spans="5:17" x14ac:dyDescent="0.4">
      <c r="E207" s="9"/>
      <c r="I207" s="9"/>
    </row>
    <row r="208" spans="5:17" x14ac:dyDescent="0.4">
      <c r="E208" s="9"/>
      <c r="I208" s="9"/>
    </row>
    <row r="209" spans="3:9" x14ac:dyDescent="0.4">
      <c r="E209" s="9"/>
      <c r="I209" s="9"/>
    </row>
    <row r="210" spans="3:9" x14ac:dyDescent="0.4">
      <c r="C210" s="8"/>
      <c r="D210" s="9"/>
      <c r="E210" s="9"/>
      <c r="F210" s="9"/>
      <c r="G210" s="9"/>
      <c r="H210" s="9"/>
      <c r="I210" s="9"/>
    </row>
    <row r="211" spans="3:9" x14ac:dyDescent="0.4">
      <c r="C211" s="8"/>
      <c r="D211" s="9"/>
    </row>
    <row r="212" spans="3:9" x14ac:dyDescent="0.4">
      <c r="C212" s="8"/>
      <c r="D212" s="9"/>
    </row>
    <row r="213" spans="3:9" x14ac:dyDescent="0.4">
      <c r="C213" s="8"/>
      <c r="D213" s="9"/>
    </row>
    <row r="214" spans="3:9" x14ac:dyDescent="0.4">
      <c r="C214" s="8"/>
      <c r="D214" s="9"/>
    </row>
    <row r="215" spans="3:9" x14ac:dyDescent="0.4">
      <c r="C215" s="8"/>
      <c r="D215" s="9"/>
    </row>
  </sheetData>
  <phoneticPr fontId="1"/>
  <conditionalFormatting sqref="M1:M1048576">
    <cfRule type="cellIs" dxfId="4" priority="5" operator="equal">
      <formula>1</formula>
    </cfRule>
  </conditionalFormatting>
  <conditionalFormatting sqref="P1:P1048576">
    <cfRule type="expression" dxfId="3" priority="2">
      <formula>ROW()=e-2+ROW(原文e_mod_n)+1</formula>
    </cfRule>
  </conditionalFormatting>
  <conditionalFormatting sqref="Q1:Q1048576">
    <cfRule type="expression" dxfId="2" priority="1">
      <formula>ROW()=d-2+ROW(暗号文d_mod_n)+1</formula>
    </cfRule>
  </conditionalFormatting>
  <conditionalFormatting sqref="O1:O1048576">
    <cfRule type="cellIs" dxfId="1" priority="3" operator="equal">
      <formula>$C$8</formula>
    </cfRule>
    <cfRule type="cellIs" dxfId="0" priority="4" operator="equal">
      <formula>e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RSA暗号</vt:lpstr>
      <vt:lpstr>d</vt:lpstr>
      <vt:lpstr>de</vt:lpstr>
      <vt:lpstr>d候補</vt:lpstr>
      <vt:lpstr>e</vt:lpstr>
      <vt:lpstr>n</vt:lpstr>
      <vt:lpstr>p</vt:lpstr>
      <vt:lpstr>q</vt:lpstr>
      <vt:lpstr>φ</vt:lpstr>
      <vt:lpstr>暗号文d_mod_n</vt:lpstr>
      <vt:lpstr>原文e_mod_n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2022-02-16T16:56:40Z</dcterms:created>
  <dcterms:modified xsi:type="dcterms:W3CDTF">2022-02-17T02:07:37Z</dcterms:modified>
</cp:coreProperties>
</file>